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724-909/"/>
    </mc:Choice>
  </mc:AlternateContent>
  <xr:revisionPtr revIDLastSave="8" documentId="11_AFC83AE4F2DE37309B63A5979F0EC8AD528272A3" xr6:coauthVersionLast="47" xr6:coauthVersionMax="47" xr10:uidLastSave="{622336C6-ABEC-4BD2-A8E5-48279C5AB822}"/>
  <workbookProtection workbookAlgorithmName="SHA-512" workbookHashValue="WDEeojom1JHTZjqmQihPv6APNzX3p0Mp6FVOjCqBm/3auspu8bBUmeEICoQ0ND2SrhSTvNFiaeKKIiq93h83ew==" workbookSaltValue="6rdk4bUUAYVcoi56P4s2xA==" workbookSpinCount="100000" lockStructure="1"/>
  <bookViews>
    <workbookView xWindow="28680" yWindow="2205" windowWidth="29040" windowHeight="15840" tabRatio="512" xr2:uid="{00000000-000D-0000-FFFF-FFFF00000000}"/>
  </bookViews>
  <sheets>
    <sheet name="05W" sheetId="1" r:id="rId1"/>
    <sheet name="lookup" sheetId="5" state="hidden" r:id="rId2"/>
    <sheet name="Data Definitions" sheetId="7" r:id="rId3"/>
  </sheets>
  <definedNames>
    <definedName name="_xlnm._FilterDatabase" localSheetId="0" hidden="1">'05W'!$A$7:$AS$7</definedName>
    <definedName name="_xlnm._FilterDatabase" localSheetId="2" hidden="1">'Data Definitions'!$A$1:$F$95</definedName>
    <definedName name="datarow">'05W'!$8:$8</definedName>
    <definedName name="extract_date">'05W'!$D$2</definedName>
    <definedName name="fieldnamesrow">'05W'!$4:$4</definedName>
    <definedName name="gp_contract_published_date">'05W'!$V$6</definedName>
    <definedName name="list_size_published_date">'05W'!$S$7</definedName>
    <definedName name="pcn_published_date">'05W'!$P$6</definedName>
    <definedName name="_xlnm.Print_Area" localSheetId="2">'Data Definitions'!$A$1:$F$91</definedName>
    <definedName name="_xlnm.Print_Titles" localSheetId="2">'Data Definitions'!$1:$1</definedName>
    <definedName name="title_ccg_name">'05W'!$A$2</definedName>
    <definedName name="workforce_date_published">'05W'!#REF!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4"/>
    </ext>
  </extLst>
</workbook>
</file>

<file path=xl/calcChain.xml><?xml version="1.0" encoding="utf-8"?>
<calcChain xmlns="http://schemas.openxmlformats.org/spreadsheetml/2006/main">
  <c r="B39" i="7" l="1"/>
  <c r="B1" i="1"/>
  <c r="A6" i="1" l="1"/>
  <c r="AI5" i="1"/>
  <c r="AK5" i="1"/>
  <c r="AN5" i="1"/>
  <c r="AE5" i="1"/>
  <c r="AM5" i="1"/>
  <c r="AO5" i="1"/>
  <c r="AC5" i="1"/>
  <c r="AD5" i="1"/>
  <c r="AP5" i="1"/>
  <c r="AB5" i="1"/>
  <c r="AS5" i="1"/>
  <c r="AQ5" i="1"/>
  <c r="AL5" i="1"/>
  <c r="AR5" i="1"/>
  <c r="AH5" i="1"/>
  <c r="AJ5" i="1"/>
</calcChain>
</file>

<file path=xl/sharedStrings.xml><?xml version="1.0" encoding="utf-8"?>
<sst xmlns="http://schemas.openxmlformats.org/spreadsheetml/2006/main" count="1409" uniqueCount="663">
  <si>
    <t>Occupation</t>
  </si>
  <si>
    <t>County</t>
  </si>
  <si>
    <t>Postcode</t>
  </si>
  <si>
    <t>CCG Code</t>
  </si>
  <si>
    <t>Address line 1</t>
  </si>
  <si>
    <t>Address line 2</t>
  </si>
  <si>
    <t>Address line 3</t>
  </si>
  <si>
    <t>Other</t>
  </si>
  <si>
    <t>Town/City</t>
  </si>
  <si>
    <t>Property Tenure</t>
  </si>
  <si>
    <t>CCG Name</t>
  </si>
  <si>
    <t>Site area (hectares)</t>
  </si>
  <si>
    <t>site_area</t>
  </si>
  <si>
    <t>Dispensing practice?</t>
  </si>
  <si>
    <t>GP practice code</t>
  </si>
  <si>
    <t>main_branch</t>
  </si>
  <si>
    <t>Rooms</t>
  </si>
  <si>
    <t>Practice Name</t>
  </si>
  <si>
    <t>Rent Reimbursement (£)</t>
  </si>
  <si>
    <t>Non-Reimbursed Costs (£)</t>
  </si>
  <si>
    <t>Revenue implications</t>
  </si>
  <si>
    <t>Building age</t>
  </si>
  <si>
    <t>Premises Improvement Plan</t>
  </si>
  <si>
    <t>Primary Care Network Code</t>
  </si>
  <si>
    <t>Organisation relationships</t>
  </si>
  <si>
    <t>Property location</t>
  </si>
  <si>
    <t>Practice details</t>
  </si>
  <si>
    <t>GP contract</t>
  </si>
  <si>
    <t>Contract Type</t>
  </si>
  <si>
    <t>Existing Contract Expiry Date
(APMS only)</t>
  </si>
  <si>
    <t>Existing Contract Break Clause
(APMS only)</t>
  </si>
  <si>
    <t>Community Services Usage</t>
  </si>
  <si>
    <t>Dilapidations Responsibility</t>
  </si>
  <si>
    <t>Practice Profile</t>
  </si>
  <si>
    <t>CQC assessment profile</t>
  </si>
  <si>
    <t>Site Usage Type</t>
  </si>
  <si>
    <r>
      <t>Gross Internal Floor Area (m</t>
    </r>
    <r>
      <rPr>
        <b/>
        <sz val="10"/>
        <rFont val="Calibri"/>
        <family val="2"/>
      </rPr>
      <t>²</t>
    </r>
    <r>
      <rPr>
        <b/>
        <sz val="10"/>
        <rFont val="Verdana"/>
        <family val="2"/>
      </rPr>
      <t>)</t>
    </r>
  </si>
  <si>
    <t>Net Internal Floor Area (m²)</t>
  </si>
  <si>
    <t>Status</t>
  </si>
  <si>
    <t>Miscellaneous</t>
  </si>
  <si>
    <t>Tenure comments</t>
  </si>
  <si>
    <t>status</t>
  </si>
  <si>
    <t>address_1</t>
  </si>
  <si>
    <t>address_2</t>
  </si>
  <si>
    <t>address_3</t>
  </si>
  <si>
    <t>county</t>
  </si>
  <si>
    <t>postcode</t>
  </si>
  <si>
    <t>ccg_name</t>
  </si>
  <si>
    <t>pcn_name</t>
  </si>
  <si>
    <t>pcn_code</t>
  </si>
  <si>
    <t>contract_type</t>
  </si>
  <si>
    <t>apms_expiry_date</t>
  </si>
  <si>
    <t>apms_break_date</t>
  </si>
  <si>
    <t>site_usage_type</t>
  </si>
  <si>
    <t>gross_internal_floor_area</t>
  </si>
  <si>
    <t>net_internal_floor_area</t>
  </si>
  <si>
    <t>sessions_per_week</t>
  </si>
  <si>
    <t>Main or branch practice</t>
  </si>
  <si>
    <t>Number of Rooms</t>
  </si>
  <si>
    <t>Digital Consultation Room</t>
  </si>
  <si>
    <t>Treatment
Room</t>
  </si>
  <si>
    <t>Rooms comments</t>
  </si>
  <si>
    <t>Number of Sessions per Week</t>
  </si>
  <si>
    <t>Total Sessions per Week</t>
  </si>
  <si>
    <t>Group
Room</t>
  </si>
  <si>
    <t>Large Group
Room</t>
  </si>
  <si>
    <t>Number of Other Patient-Facing Rooms</t>
  </si>
  <si>
    <t>Services</t>
  </si>
  <si>
    <t>Records 
Storage</t>
  </si>
  <si>
    <t>Average weighted list size</t>
  </si>
  <si>
    <t>Immediate Landlord Type</t>
  </si>
  <si>
    <t>Primary Care Network 
Name</t>
  </si>
  <si>
    <t>SHAPE Place Atlas profile: 
contract boundary and registered patient catchment</t>
  </si>
  <si>
    <t>practice_name</t>
  </si>
  <si>
    <t>practice_code</t>
  </si>
  <si>
    <t>town_city</t>
  </si>
  <si>
    <t>ccg_code</t>
  </si>
  <si>
    <t>icp_name</t>
  </si>
  <si>
    <t>registered_patient_count</t>
  </si>
  <si>
    <t>average_weighted_patient_count</t>
  </si>
  <si>
    <t>is_dispensing_practice</t>
  </si>
  <si>
    <t>SHAPE Primary Care Estate</t>
  </si>
  <si>
    <t>Template:</t>
  </si>
  <si>
    <t>Extract:</t>
  </si>
  <si>
    <t>NHS Digital data published:</t>
  </si>
  <si>
    <t>GP partners headcount total</t>
  </si>
  <si>
    <t>Mar 2023</t>
  </si>
  <si>
    <t>Stoke on Trent</t>
  </si>
  <si>
    <t>NHS Digital ODS data published:</t>
  </si>
  <si>
    <t>leasing_arrangements</t>
  </si>
  <si>
    <t>consult_exam_room_count</t>
  </si>
  <si>
    <t>consult_exam_room_sessions</t>
  </si>
  <si>
    <t>group_room_count</t>
  </si>
  <si>
    <t>treatment_room_count</t>
  </si>
  <si>
    <t>treatment_room_sessions</t>
  </si>
  <si>
    <t>group_room_sessions</t>
  </si>
  <si>
    <t>group_large_room_count</t>
  </si>
  <si>
    <t>group_large_room_sessions</t>
  </si>
  <si>
    <t>patient_facing_room_count</t>
  </si>
  <si>
    <t>digital_consultation_room</t>
  </si>
  <si>
    <t>records_storage</t>
  </si>
  <si>
    <t>Potential to Redevelop or Expand Existing Practice</t>
  </si>
  <si>
    <t>Free text</t>
  </si>
  <si>
    <t>Currency only (real £)</t>
  </si>
  <si>
    <t xml:space="preserve">Revenue implications of infrastructure will inform high level planning cost implications. </t>
  </si>
  <si>
    <t>The cost not normally reimbursed by the CCG, including but not limited to service charges.</t>
  </si>
  <si>
    <t>Revenue implications of service charges will inform high level planning costs.</t>
  </si>
  <si>
    <t>Cost reimbursed by the CCG, including but not limited to:
● Rent reimbursements for leasehold and owner-occupied GP premise:
- Where the GP owns the building, this is known as ‘notional rent’
- Where the GP are paying off a mortgage, this is known as ‘borrowing cost reimbursements’ (historically known as ‘cost rent’)
- Where there GP is tenants in a building owned by an NHS landlord or a private owner, they receive leasehold cost reimbursements
● Business rates
● Disposal of clinical waste
● Water and sewerage charges
https://www.bma.org.uk/advice/employment/gp-practices/premises/focus-on-rent-reimbursements-for-gp-premises</t>
  </si>
  <si>
    <t>Revenue implications of infrastructure for commissioners will inform high level planning cost implications.</t>
  </si>
  <si>
    <t>The premises improvements have received support from the commissioner and that access to (IG) funding is or will be supported.</t>
  </si>
  <si>
    <t>Commissioner confirms strategic importance of estate.</t>
  </si>
  <si>
    <t>Drop down list:
Yes
No</t>
  </si>
  <si>
    <t>The premises improvement plan addresses, or has the potential to address identified actions, with plans in place to take forward.</t>
  </si>
  <si>
    <t>To understand if the practice is prioritising its current estate needs.</t>
  </si>
  <si>
    <t>The identification of sufficient space within the current site to extend (either upwards or outwards) to meet list size expansion.</t>
  </si>
  <si>
    <t>To support future strategic planning of PCNs and Primary Care infrastructure.</t>
  </si>
  <si>
    <t>Highlights number of clinical rooms to meet needs of patient list size and provides opportunity to inform patient capacity and future design of primary care premises.</t>
  </si>
  <si>
    <t xml:space="preserve">The total physical site land area either owned or as defined within the terms of a lease, license, Service Level Agreement or tenancy agreement operated by the organisation. </t>
  </si>
  <si>
    <t>Ability to expand/redevelop site if deemed strategically important.</t>
  </si>
  <si>
    <t>Ability to compare size against patient list size, thus enabling ability to carry out desk top study on potential utilisation levels, and to triangulate how the space is used beyond the GP registered list.</t>
  </si>
  <si>
    <t>Financial planning and ability to assess capacity within the system, design of buildings and if they are to standard.</t>
  </si>
  <si>
    <t>Drop down list: 
Multiple provider building
Single GP practice
Campus site</t>
  </si>
  <si>
    <t>The type of property being either; 1. a multiple provider building such as a health centre or a single building with multiple occupancy leases, 2. a single GP practice with one tenancy lease, or 3. a campus site, comprising of multiple buildings and occupiers.</t>
  </si>
  <si>
    <t xml:space="preserve">To enable ease of visibility of multi-user sites and single-user sites, to inform strategic planning. </t>
  </si>
  <si>
    <t>To enable capacity mapping across primary care estate infrastructure and identify areas where more space is required to support service delivery.</t>
  </si>
  <si>
    <t>To understand how clinical services are currently operated through the facility and inform wider planning in order to understand changes to help clinical services operate.</t>
  </si>
  <si>
    <t>Ability to alter operating hours to meet needs of local population / GP network contract.</t>
  </si>
  <si>
    <t>Date only (XX/XX/XXXX)</t>
  </si>
  <si>
    <t>Basic estate information for future financial and resource planning.</t>
  </si>
  <si>
    <t>Rent Review Pattern</t>
  </si>
  <si>
    <t>Indicates initial commercial complexities that will need to be considered if changes to primary care asset base is required.</t>
  </si>
  <si>
    <t>Drop down list:
Landlord
GP Practice</t>
  </si>
  <si>
    <t>Who is responsible for dilapidation responsibilities under the leasing arrangements.</t>
  </si>
  <si>
    <t>To determine where dilapidation cost liabilities sit</t>
  </si>
  <si>
    <t>Highlights any lease break clauses / earliest opportunity to terminate/renew lease to inform strategic planning.</t>
  </si>
  <si>
    <t>Highlights indicative commercial arrangements for asset ownership and outline of likely associated commercial approach to inform strategic planning.</t>
  </si>
  <si>
    <t>Identifies age distribution of single handers and contractors with more than two partners, linked to premises status to understand resilience of arrangements.</t>
  </si>
  <si>
    <t>Provides information to support use of premises and takes into account likely demands of registered patient list, according to public health/demographics.</t>
  </si>
  <si>
    <t>Informs planning regarding number of GPs and size of practice at potential utilisation levels.</t>
  </si>
  <si>
    <t>The date of the next formal break option within the contract.</t>
  </si>
  <si>
    <t>Highlights any contract break clauses / earliest opportunity to terminate/renew contract to inform strategic planning.</t>
  </si>
  <si>
    <t>The expiry date of the formal contract.</t>
  </si>
  <si>
    <t>The code of the CCG.</t>
  </si>
  <si>
    <t>To link practice with its relevant CCG.</t>
  </si>
  <si>
    <t>The name of the CCG, as defined by the NHS.</t>
  </si>
  <si>
    <t>The postcode of the premises where the practice delivers its contracted services.</t>
  </si>
  <si>
    <t>Location estate asset information will aid neighbourhood place based strategic planning and understanding of Primary Care Networks (PCNs).</t>
  </si>
  <si>
    <t>The county of the premises where the practice delivers its contracted services.</t>
  </si>
  <si>
    <t>The town of the premises where the practice delivers its contracted services.</t>
  </si>
  <si>
    <t>The address of the premises where the practice delivers its contracted services.</t>
  </si>
  <si>
    <t>The name of the practice as recorded on NHS England's database maintained by Primary Care Support England (PCSE).</t>
  </si>
  <si>
    <t>The type of practice.</t>
  </si>
  <si>
    <t>The practice code of the practice.</t>
  </si>
  <si>
    <t>Template Input</t>
  </si>
  <si>
    <t>Definition</t>
  </si>
  <si>
    <t>Why Information is Needed</t>
  </si>
  <si>
    <t>Category</t>
  </si>
  <si>
    <t>Workforce</t>
  </si>
  <si>
    <t>Annual Property Costs (£)</t>
  </si>
  <si>
    <t>Revenue comments</t>
  </si>
  <si>
    <t>Blank</t>
  </si>
  <si>
    <t>Integrated Care Partnership Name (optional)</t>
  </si>
  <si>
    <t>Add and other ad hoc relevant information not included elsewhere.</t>
  </si>
  <si>
    <t>Unique Property Reference Number</t>
  </si>
  <si>
    <t>Add details when 'Other' costs are defined.</t>
  </si>
  <si>
    <t>CS</t>
  </si>
  <si>
    <t>CR</t>
  </si>
  <si>
    <t>CQ</t>
  </si>
  <si>
    <t>CM</t>
  </si>
  <si>
    <t>CJ</t>
  </si>
  <si>
    <t>Year</t>
  </si>
  <si>
    <t>Date of construction</t>
  </si>
  <si>
    <t>CI</t>
  </si>
  <si>
    <t>Add details for other services.</t>
  </si>
  <si>
    <t>Service comments</t>
  </si>
  <si>
    <t>Number only</t>
  </si>
  <si>
    <t>Add details when 'Other' option used in HTM compliance.</t>
  </si>
  <si>
    <t>To understand how services are currently operated through the facility and inform wider planning in order to understand changes to help clinical services operate.</t>
  </si>
  <si>
    <t>Key Rooms: count</t>
  </si>
  <si>
    <t>Number only (m2)</t>
  </si>
  <si>
    <t>BD</t>
  </si>
  <si>
    <t>BC</t>
  </si>
  <si>
    <t>Number only (ha)</t>
  </si>
  <si>
    <t>BB</t>
  </si>
  <si>
    <t>BA</t>
  </si>
  <si>
    <t>Add details when 'Other' option used in immediate landlord, property tenure, leasing arrangements or rent pattern review fields.</t>
  </si>
  <si>
    <t>AW</t>
  </si>
  <si>
    <t>AV</t>
  </si>
  <si>
    <t>AU</t>
  </si>
  <si>
    <t>AT</t>
  </si>
  <si>
    <t>AS</t>
  </si>
  <si>
    <t>AR</t>
  </si>
  <si>
    <t>AQ</t>
  </si>
  <si>
    <t>AP</t>
  </si>
  <si>
    <t>AO</t>
  </si>
  <si>
    <t>Read only</t>
  </si>
  <si>
    <t>AM</t>
  </si>
  <si>
    <t>Add details to for Opening and Closures Outside Core Hours if not captured on NHS.UK profile.</t>
  </si>
  <si>
    <t>AK</t>
  </si>
  <si>
    <t>Website link to view practice data on SHAPE Place Atlas (requires registration: see https://shapeatlas.net)</t>
  </si>
  <si>
    <t>AJ</t>
  </si>
  <si>
    <t>Website link to view practice profile on CQC site.</t>
  </si>
  <si>
    <t>AI</t>
  </si>
  <si>
    <t>Current CQC rating for reference.</t>
  </si>
  <si>
    <t>AH</t>
  </si>
  <si>
    <t>Website link to confirm the days of the week and the hours of use by the GP premises.</t>
  </si>
  <si>
    <t>AG</t>
  </si>
  <si>
    <t>The number of GP present at the practice (excluding Registrars, and Locums).</t>
  </si>
  <si>
    <t>AE</t>
  </si>
  <si>
    <t>AD</t>
  </si>
  <si>
    <t>AC</t>
  </si>
  <si>
    <t>AB</t>
  </si>
  <si>
    <t>AA</t>
  </si>
  <si>
    <t>Z</t>
  </si>
  <si>
    <t>X</t>
  </si>
  <si>
    <t>W</t>
  </si>
  <si>
    <t>Published by NHS Digital as at 1 April each year.</t>
  </si>
  <si>
    <t>V</t>
  </si>
  <si>
    <t>U</t>
  </si>
  <si>
    <t>The weighted list size taken as at 1 April each year.</t>
  </si>
  <si>
    <t>T</t>
  </si>
  <si>
    <t>The list size published every three months by NHS Digital.</t>
  </si>
  <si>
    <t>S</t>
  </si>
  <si>
    <t>The ICP name defined by locally.</t>
  </si>
  <si>
    <t>Identifies ICP boundaries to support mapping in SHAPE and to inform strategic planning</t>
  </si>
  <si>
    <t>Q</t>
  </si>
  <si>
    <t>The code of the PCN.</t>
  </si>
  <si>
    <t>To link practice with its relevant PCN.</t>
  </si>
  <si>
    <t>P</t>
  </si>
  <si>
    <t>The name of the PCN, as defined by the NHS.</t>
  </si>
  <si>
    <t>O</t>
  </si>
  <si>
    <t>N</t>
  </si>
  <si>
    <t>M</t>
  </si>
  <si>
    <t>Valid postcode only</t>
  </si>
  <si>
    <t>K</t>
  </si>
  <si>
    <t>J</t>
  </si>
  <si>
    <t>I</t>
  </si>
  <si>
    <t>H</t>
  </si>
  <si>
    <t>G</t>
  </si>
  <si>
    <r>
      <t>The address of the premises where the</t>
    </r>
    <r>
      <rPr>
        <sz val="10"/>
        <color rgb="FFFF0000"/>
        <rFont val="Verdana"/>
        <family val="2"/>
      </rPr>
      <t xml:space="preserve"> </t>
    </r>
    <r>
      <rPr>
        <sz val="10"/>
        <rFont val="Verdana"/>
        <family val="2"/>
      </rPr>
      <t>practice delivers its contracted services.</t>
    </r>
  </si>
  <si>
    <t>F</t>
  </si>
  <si>
    <t>Drop down list:
open
closed
new</t>
  </si>
  <si>
    <t>Whether the practice is currently open or closed or a new site has been added.</t>
  </si>
  <si>
    <t>To identify current active practices and premises.</t>
  </si>
  <si>
    <t>D</t>
  </si>
  <si>
    <t>C</t>
  </si>
  <si>
    <t>B</t>
  </si>
  <si>
    <t>A</t>
  </si>
  <si>
    <t>Column</t>
  </si>
  <si>
    <t>Field name</t>
  </si>
  <si>
    <t>Practice code: main practice is six characters (one letter and five numbers); branch is same as parent with additional three numbers appended at end.</t>
  </si>
  <si>
    <t>Drop down list:
main
branch</t>
  </si>
  <si>
    <t>Tenancy at Will</t>
  </si>
  <si>
    <t>Undocumented</t>
  </si>
  <si>
    <t>Lease</t>
  </si>
  <si>
    <t>Sub Lease</t>
  </si>
  <si>
    <t>Expired Lease</t>
  </si>
  <si>
    <t>Rental Agreement Letter</t>
  </si>
  <si>
    <t>Implied Deemed Agreement</t>
  </si>
  <si>
    <t>Confirmed Deemed Agreement</t>
  </si>
  <si>
    <t>Occupancy Agreement Letter</t>
  </si>
  <si>
    <t>Long Lease</t>
  </si>
  <si>
    <t>Licence</t>
  </si>
  <si>
    <t>CV</t>
  </si>
  <si>
    <t>UPRN (optional)</t>
  </si>
  <si>
    <t>CP</t>
  </si>
  <si>
    <t>Commissioner Support of Wider Premises Improvement Plan</t>
  </si>
  <si>
    <t>To inform investment and strategy planning considerations on future viability and quality of the estate including regulation and standards requirements.</t>
  </si>
  <si>
    <t>CH</t>
  </si>
  <si>
    <t>Services Provided: 
number of weekly sessions</t>
  </si>
  <si>
    <t>Confirmation of whether there is designated patient records storage space on site</t>
  </si>
  <si>
    <t>Highlights potential opportunities for consolidation of storage space.</t>
  </si>
  <si>
    <t>Records Storage</t>
  </si>
  <si>
    <t>Confirmation of whether there is/are designated room/s used to carry out digital consultations with patients</t>
  </si>
  <si>
    <t>Highlights any other rooms to meet needs of patient list size and provides opportunity to inform patient capacity and future design of primary care premises.</t>
  </si>
  <si>
    <r>
      <t xml:space="preserve">The total number of patient-facing rooms not included in </t>
    </r>
    <r>
      <rPr>
        <i/>
        <sz val="10"/>
        <rFont val="Verdana"/>
        <family val="2"/>
      </rPr>
      <t>Key Rooms: count</t>
    </r>
  </si>
  <si>
    <t>Key Rooms: 
number of sessions per week</t>
  </si>
  <si>
    <t>Gross Internal Floor Area (m²)</t>
  </si>
  <si>
    <t>Site Area (hectares)</t>
  </si>
  <si>
    <t>AZ</t>
  </si>
  <si>
    <t>Whether there is community provider usage of the GP Premises.</t>
  </si>
  <si>
    <t>Highlights additional provider usage not otherwise captured under the leasing arrangements fields, to support future capacity planning requirements.</t>
  </si>
  <si>
    <t>Next Rent Review Date</t>
  </si>
  <si>
    <t>Superior Landlord Name</t>
  </si>
  <si>
    <t>CQC current overall rating</t>
  </si>
  <si>
    <t>NHS.UK profile: opening times</t>
  </si>
  <si>
    <t>GP headcount aged 65+</t>
  </si>
  <si>
    <t>GP headcount aged 55-64</t>
  </si>
  <si>
    <t>GP headcount aged 40-54</t>
  </si>
  <si>
    <t>GP headcount aged 39 and under</t>
  </si>
  <si>
    <t>GP Headcount total</t>
  </si>
  <si>
    <t>To provide context of services delivered, inform strategic planning and to enable/identify opportunities for leases to align with contract lengths.</t>
  </si>
  <si>
    <t>To determine whether the practice provides in-house dispensing services to inform future planning.</t>
  </si>
  <si>
    <t>List size</t>
  </si>
  <si>
    <t xml:space="preserve">GP contract					</t>
  </si>
  <si>
    <t>Primary Care Network Name</t>
  </si>
  <si>
    <t xml:space="preserve">Organisation relationships			</t>
  </si>
  <si>
    <t>Drop down list:
Freehold
Leasehold
Lease of Whole Building
Lease of Part Building
PFI
LIFT
Licence
Third Party
Other (add detail to comments)</t>
  </si>
  <si>
    <t>AN</t>
  </si>
  <si>
    <t>Percentage data collected for column</t>
  </si>
  <si>
    <t>blank</t>
  </si>
  <si>
    <t>N/A</t>
  </si>
  <si>
    <t>GP Leasing Arrangements</t>
  </si>
  <si>
    <t>GP Lease Expiry Date</t>
  </si>
  <si>
    <t>Date of Next GP Lease Break</t>
  </si>
  <si>
    <t>General Comments and data sources</t>
  </si>
  <si>
    <t>Drop down list: 
Licence
Undocumented
Tenancy at Will
Lease
Sub Lease
Expired Lease
Rental Agreement Letter
Implied Deemed Agreement
Confirmed Deemed Agreement
Occupancy Agreement Letter
Long Lease
Other (add detail to comments)
N/A</t>
  </si>
  <si>
    <t>Date in format dd/mm/yyyy or N/A only</t>
  </si>
  <si>
    <t>Drop down list:
Yes
No
Unknown</t>
  </si>
  <si>
    <t>2021/22</t>
  </si>
  <si>
    <t>List size Apr 2023</t>
  </si>
  <si>
    <t>The type of owner/head tenant of the property.</t>
  </si>
  <si>
    <t>Drop down list:
NHSPS
CHP
NHS Trust
Third Party
GP Owned
Private
Other (add detail to comments)
N/A</t>
  </si>
  <si>
    <r>
      <t xml:space="preserve">Free text
</t>
    </r>
    <r>
      <rPr>
        <i/>
        <sz val="10"/>
        <rFont val="Verdana"/>
        <family val="2"/>
      </rPr>
      <t>In line with GDPR regulations, if the Immediate Landlord is an individual/s, not a limited company, the name must be anonymised (e.g. GP partner, individual, etc.).</t>
    </r>
  </si>
  <si>
    <t>The name of the owner/head tenant of the property.</t>
  </si>
  <si>
    <t>Where there is an owner above the Immediate Landlord holding the headlease, the name of said landlord.</t>
  </si>
  <si>
    <r>
      <t xml:space="preserve">Free text
</t>
    </r>
    <r>
      <rPr>
        <i/>
        <sz val="10"/>
        <rFont val="Verdana"/>
        <family val="2"/>
      </rPr>
      <t>In line with GDPR regulations, if the Superior Landlord is an individual/s, not a limited company, the name must be anonymised (e.g. GP partner, individual, etc.).</t>
    </r>
  </si>
  <si>
    <t>AX</t>
  </si>
  <si>
    <t>CN</t>
  </si>
  <si>
    <t>CW</t>
  </si>
  <si>
    <t>Drop down list:
Yes
No
Have not asked
Unknown
N/A</t>
  </si>
  <si>
    <t>Occupation comments</t>
  </si>
  <si>
    <t>occupation_comments</t>
  </si>
  <si>
    <t>Year of Construction</t>
  </si>
  <si>
    <t>Year of Most Recent Extension / Comprehensive Refurbishment</t>
  </si>
  <si>
    <t>Building age comments</t>
  </si>
  <si>
    <t>Sustainability comments</t>
  </si>
  <si>
    <t>Annual Gas Consuption (kWh)</t>
  </si>
  <si>
    <t>Annual Electricity Consuption (kWh)</t>
  </si>
  <si>
    <t>Sustainability</t>
  </si>
  <si>
    <t>Heating Source</t>
  </si>
  <si>
    <t>LED Lighting</t>
  </si>
  <si>
    <t>Smart Meter for Electricity/Gas Supply</t>
  </si>
  <si>
    <t>100% REGO Certified Renewable Energy Source/s</t>
  </si>
  <si>
    <t>Consultation/ Examination Room</t>
  </si>
  <si>
    <t>Date of most recent extension or comprehensive refurbishment (greater than general redecoration) to practice demise</t>
  </si>
  <si>
    <t>Immediate Landlord Name</t>
  </si>
  <si>
    <t>Energy Performance Certificate (EPC) or DEC (Display Energy Certificate) Asset Rating</t>
  </si>
  <si>
    <t>To ascertain current energy consumption and carbon footprint of practice in order to inform future planning and support NHS Net Zero agenda.</t>
  </si>
  <si>
    <t>Primary source of heating used by practice</t>
  </si>
  <si>
    <t>LED lighting usage by practice</t>
  </si>
  <si>
    <t>Device used to monitor practice electricity/gas usage</t>
  </si>
  <si>
    <t>Renewable energy sources used by practice</t>
  </si>
  <si>
    <t>Rating listed on most current Energy Performance Certificate (EPC) or Display Energy Certificate (EPC)</t>
  </si>
  <si>
    <t>Annual electricity consumption of practice in kWh</t>
  </si>
  <si>
    <t>Annual gas consumption of practice in kWh</t>
  </si>
  <si>
    <t>Drop down list:
Yes - whole
Yes - part
No</t>
  </si>
  <si>
    <t>Drop down list:
Gas
Electric
Oil
Other (add detail to comments)</t>
  </si>
  <si>
    <t>Drop down list:
Yes - provided onsite
Yes - via energy provider
Yes - mix of onsite and energy provider
No</t>
  </si>
  <si>
    <t>Drop down list:
A, B, C, D, E, F, G</t>
  </si>
  <si>
    <t>Drop down list:
2015 to 2024, 2005 to 2014,
1995 to 2004, 1985 to 1994,
1975 to 1984, 1965 to 1974,
1955 to 1964, 1948 to 1954,
Pre 1948</t>
  </si>
  <si>
    <t>Additional details</t>
  </si>
  <si>
    <t>BF-BM</t>
  </si>
  <si>
    <t>BN</t>
  </si>
  <si>
    <t>BO</t>
  </si>
  <si>
    <t>BP</t>
  </si>
  <si>
    <t>BQ</t>
  </si>
  <si>
    <t>BR</t>
  </si>
  <si>
    <t>BT-CA</t>
  </si>
  <si>
    <t>CB</t>
  </si>
  <si>
    <t>CD</t>
  </si>
  <si>
    <t>CE</t>
  </si>
  <si>
    <t>CF</t>
  </si>
  <si>
    <t>CG</t>
  </si>
  <si>
    <t>CO</t>
  </si>
  <si>
    <t>CX</t>
  </si>
  <si>
    <t>CY</t>
  </si>
  <si>
    <t>DB</t>
  </si>
  <si>
    <t>Drop down list:
RPI
CPI
Open Market
Notional Rent
Lease Rent
Cost Rent
Other (add detail to comments)
N/A</t>
  </si>
  <si>
    <t>The tenure of the property in relation to the Immediate Landlord's ownership. If other, please outline commercial arrangement.</t>
  </si>
  <si>
    <t>Type of lease in which the occupying GP is under.</t>
  </si>
  <si>
    <t>The expiry date of the lease in which the occupying GP is under.</t>
  </si>
  <si>
    <t>The date of the next formal break option within the lease in which the occupying GP is under.</t>
  </si>
  <si>
    <t>The contracted intervals in which periodical adjustment of commercial rent occurs for the occupying GP.</t>
  </si>
  <si>
    <t>The date of the next formal rent review within the occupying GP's lease.</t>
  </si>
  <si>
    <t>The total internal floor area of all buildings within the practice demise, occupied or un-occupied, including temporary buildings, embedded education, training facilities, university accommodation, underground and multi-storey car parks and areas temporarily in the possession of building contractors that is either owned or defined in the terms of a lease. Exclude leased-out areas and open car parks.</t>
  </si>
  <si>
    <t>Direct operational space of practice demise, exclusive of circulation and plant.</t>
  </si>
  <si>
    <t>The total number of sessions undertaken across all rooms within the practice's operating hours.</t>
  </si>
  <si>
    <t>The total number of key patient-facing rooms.</t>
  </si>
  <si>
    <t>The number of sessions undertaken within the practice's operating hours in relation to the relevant patient-facing room.</t>
  </si>
  <si>
    <t>The number of weekly sessions per room, per service beyond core services being provided from the site.</t>
  </si>
  <si>
    <t>The sum of rent reimbursement costs, non-reimbursed costs, and other costs.</t>
  </si>
  <si>
    <t>Any other reimbursable practice costs.</t>
  </si>
  <si>
    <t>Other Reimbursable Costs (£)</t>
  </si>
  <si>
    <t>Drop down list:
£0 - £25k, £26k - £50k,
£51k - £75k, £76k - £100k,
£101k - £150k, £151k - £200k,
£201k - £250k, £251k - £300k,
£301k - £400k, £401k - £500k,
£501k - £750k, £751k - £1m,
£1m - £1.5m, £1.5m - £2m,
£2m - £2.5m, £2.5m - £5m,
£5m - £7.5m, £7.5m - £10m,
£10m+</t>
  </si>
  <si>
    <t>Drop down list:
£0 - £200k, £201k - £400k,
£401k - £600k, £601k - £800k,
£801k - £1m, £1m - £1.5m,
£1.5m - £2m, £2m - £2.5m,
£2.5m - £3m, £3m - £3.5m,
£3.5m - £4m, £4m - £4.5m,
£4.5m - £5m, £5m - £5.5m,
£5.5m - £6m, £6m - £6.5m,
£6.5m - £7m, £7m - £7.5m,
£7.5m - £8m, £8m - £8.5m,
£8.5m - £9m, £9m - £9.5m,
£9.5m - £10m, £10m+</t>
  </si>
  <si>
    <t>Weighted list size</t>
  </si>
  <si>
    <t>v211125</t>
  </si>
  <si>
    <t>Building Type</t>
  </si>
  <si>
    <t>CL</t>
  </si>
  <si>
    <t>CU</t>
  </si>
  <si>
    <t>DA</t>
  </si>
  <si>
    <t>Drop down list:
Purpose built; Converted residential; Converted other; Part converted / part purpose built; Church/village hall; Portakabin; Other</t>
  </si>
  <si>
    <t xml:space="preserve">09/07/2024 </t>
  </si>
  <si>
    <t>Goldenhill Medical Centre</t>
  </si>
  <si>
    <t>M83143</t>
  </si>
  <si>
    <t>main</t>
  </si>
  <si>
    <t>Open</t>
  </si>
  <si>
    <t>High Street</t>
  </si>
  <si>
    <t>Goldenhill</t>
  </si>
  <si>
    <t>Staffordshire</t>
  </si>
  <si>
    <t>ST6 5QJ</t>
  </si>
  <si>
    <t>NHS Stoke on Trent CCG</t>
  </si>
  <si>
    <t>05W</t>
  </si>
  <si>
    <t>About Better Care (ABC)</t>
  </si>
  <si>
    <t>U93998</t>
  </si>
  <si>
    <t>North</t>
  </si>
  <si>
    <t>GMS</t>
  </si>
  <si>
    <t>Yes</t>
  </si>
  <si>
    <t>Single GP practice</t>
  </si>
  <si>
    <t>No</t>
  </si>
  <si>
    <t>The Haymarket Health Ctr</t>
  </si>
  <si>
    <t>M83082</t>
  </si>
  <si>
    <t>Dunning Street</t>
  </si>
  <si>
    <t>Tunstall</t>
  </si>
  <si>
    <t>ST6 5BE</t>
  </si>
  <si>
    <t>Hartshill Medical Centre</t>
  </si>
  <si>
    <t>M83066</t>
  </si>
  <si>
    <t>Ashwell Road</t>
  </si>
  <si>
    <t>Hartshill</t>
  </si>
  <si>
    <t>ST4 6AT</t>
  </si>
  <si>
    <t>Furlong Medical Centre</t>
  </si>
  <si>
    <t>M83021</t>
  </si>
  <si>
    <t>102 Furlong Road</t>
  </si>
  <si>
    <t>Stoke-on-Trent</t>
  </si>
  <si>
    <t>ST6 5UD</t>
  </si>
  <si>
    <t>HIPC (Holistic Patient Centred Care)</t>
  </si>
  <si>
    <t>U06256</t>
  </si>
  <si>
    <t>Middleport Medical Centre</t>
  </si>
  <si>
    <t>Y02867</t>
  </si>
  <si>
    <t>Newport Lane</t>
  </si>
  <si>
    <t>ST6 3NP</t>
  </si>
  <si>
    <t>APMS</t>
  </si>
  <si>
    <t>Tunstall Primary Care Centre</t>
  </si>
  <si>
    <t>M83650</t>
  </si>
  <si>
    <t>Alexandra Park</t>
  </si>
  <si>
    <t>Scotia Road</t>
  </si>
  <si>
    <t>ST6 6BE</t>
  </si>
  <si>
    <t>Multiple provider building</t>
  </si>
  <si>
    <t>Trent Vale Medical Practice</t>
  </si>
  <si>
    <t>M83014</t>
  </si>
  <si>
    <t>876 London Road</t>
  </si>
  <si>
    <t>Trent Vale</t>
  </si>
  <si>
    <t>ST4 5NX</t>
  </si>
  <si>
    <t>South Stoke West</t>
  </si>
  <si>
    <t>U69072</t>
  </si>
  <si>
    <t>Tunstall Primary Care: Packmoor Primary Care Centre</t>
  </si>
  <si>
    <t>M83650001</t>
  </si>
  <si>
    <t>branch</t>
  </si>
  <si>
    <t>Thomas Street</t>
  </si>
  <si>
    <t>Packmoor</t>
  </si>
  <si>
    <t>ST7 4SS</t>
  </si>
  <si>
    <t>Hanford Health Centre</t>
  </si>
  <si>
    <t>M83138</t>
  </si>
  <si>
    <t>New Inn Lane</t>
  </si>
  <si>
    <t>Hanford</t>
  </si>
  <si>
    <t>ST4 8EX</t>
  </si>
  <si>
    <t>48.37% occupation</t>
  </si>
  <si>
    <t>Lucie Wedgewood Surgery Ltd</t>
  </si>
  <si>
    <t>M83682</t>
  </si>
  <si>
    <t>Lucie Wedgwood Health Centre</t>
  </si>
  <si>
    <t>Chapel Lane</t>
  </si>
  <si>
    <t>Burslem</t>
  </si>
  <si>
    <t>ST6 2AB</t>
  </si>
  <si>
    <t>Brinsley Avenue Practice</t>
  </si>
  <si>
    <t>M83601</t>
  </si>
  <si>
    <t>11 Brinsley Avenue</t>
  </si>
  <si>
    <t>Trentham</t>
  </si>
  <si>
    <t>ST4 8LT</t>
  </si>
  <si>
    <t>Trentham Mews Medical Centre</t>
  </si>
  <si>
    <t>M83711</t>
  </si>
  <si>
    <t>Eastwick Crescent</t>
  </si>
  <si>
    <t>ST4 8XP</t>
  </si>
  <si>
    <t>Ground floor of building</t>
  </si>
  <si>
    <t>Prima Care Surgeries: Foden Street Surgery</t>
  </si>
  <si>
    <t>M83625003</t>
  </si>
  <si>
    <t>32 Foden Street</t>
  </si>
  <si>
    <t>ST4 4BX</t>
  </si>
  <si>
    <t>Shelton &amp; Hanley</t>
  </si>
  <si>
    <t>U87255</t>
  </si>
  <si>
    <t>Honeywall Medical Practice</t>
  </si>
  <si>
    <t>M83619</t>
  </si>
  <si>
    <t>Stoke Health Centre</t>
  </si>
  <si>
    <t>Honeywall</t>
  </si>
  <si>
    <t>ST4 7JB</t>
  </si>
  <si>
    <t>Cobridge Surgery</t>
  </si>
  <si>
    <t>M83127</t>
  </si>
  <si>
    <t>Cobridge Primary Care Centre</t>
  </si>
  <si>
    <t>Church Terrace</t>
  </si>
  <si>
    <t>Cobridge</t>
  </si>
  <si>
    <t>ST6 2JN</t>
  </si>
  <si>
    <t>Apsley Surgery</t>
  </si>
  <si>
    <t>M83627</t>
  </si>
  <si>
    <t>Norfolk Street Surgery</t>
  </si>
  <si>
    <t>M83075</t>
  </si>
  <si>
    <t>Shelton Primary Care Centre</t>
  </si>
  <si>
    <t>Norfolk Street</t>
  </si>
  <si>
    <t>Shelton</t>
  </si>
  <si>
    <t>ST1 4PB</t>
  </si>
  <si>
    <t>Brinsley Avenue Practice: Barlaston Surgery</t>
  </si>
  <si>
    <t>M83601001</t>
  </si>
  <si>
    <t>Old Road</t>
  </si>
  <si>
    <t>Barlaston</t>
  </si>
  <si>
    <t>ST12 9EP</t>
  </si>
  <si>
    <t>Brook Medical Centre</t>
  </si>
  <si>
    <t>M83094</t>
  </si>
  <si>
    <t>98 Chell Heath Road</t>
  </si>
  <si>
    <t>Bradeley</t>
  </si>
  <si>
    <t>ST6 7NN</t>
  </si>
  <si>
    <t>Whitfield</t>
  </si>
  <si>
    <t>U36512</t>
  </si>
  <si>
    <t>Premises shared with Well Pharmacy</t>
  </si>
  <si>
    <t>Brook Medical Centre: Smallthorne Surgery</t>
  </si>
  <si>
    <t>M83094001</t>
  </si>
  <si>
    <t>2 Baden Road</t>
  </si>
  <si>
    <t>ST6 1SA</t>
  </si>
  <si>
    <t>Harley Street Medical Centre: Staffordshire University</t>
  </si>
  <si>
    <t>M83076001</t>
  </si>
  <si>
    <t>Trent Building</t>
  </si>
  <si>
    <t>Staffordshire University</t>
  </si>
  <si>
    <t>Leek Road</t>
  </si>
  <si>
    <t>ST4 2YJ</t>
  </si>
  <si>
    <t>Hanley, Bucknall &amp; Bentilee</t>
  </si>
  <si>
    <t>U05734</t>
  </si>
  <si>
    <t>Harley Street Medical Centre</t>
  </si>
  <si>
    <t>M83076</t>
  </si>
  <si>
    <t>Harley Street</t>
  </si>
  <si>
    <t>Hanley</t>
  </si>
  <si>
    <t>ST1 3RX</t>
  </si>
  <si>
    <t>Prima Care Surgeries: Hanley Health Centre</t>
  </si>
  <si>
    <t>M83625002</t>
  </si>
  <si>
    <t>15 Upper Huntbach Street</t>
  </si>
  <si>
    <t>ST1 2BN</t>
  </si>
  <si>
    <t>The Moorcroft Medical Centre</t>
  </si>
  <si>
    <t>M83146</t>
  </si>
  <si>
    <t>10 Botteslow Street</t>
  </si>
  <si>
    <t>ST1 3NJ</t>
  </si>
  <si>
    <t>Reimbursable NIA = 445.75sqm</t>
  </si>
  <si>
    <t>Glebedale Medical Practice</t>
  </si>
  <si>
    <t>M83028</t>
  </si>
  <si>
    <t>Fenton Health Centre</t>
  </si>
  <si>
    <t>Glebedale Road</t>
  </si>
  <si>
    <t>ST4 3AQ</t>
  </si>
  <si>
    <t>South Stoke Central</t>
  </si>
  <si>
    <t>U85685</t>
  </si>
  <si>
    <t>Orchard Surgery</t>
  </si>
  <si>
    <t>M83038</t>
  </si>
  <si>
    <t>Knypersley Road</t>
  </si>
  <si>
    <t>Norton in The Moors</t>
  </si>
  <si>
    <t>ST6 8HY</t>
  </si>
  <si>
    <t>Bungalow = 0.049ha site area, 80sqm GIA and 70.9sqm NIA</t>
  </si>
  <si>
    <t>Blurton Medical Centre</t>
  </si>
  <si>
    <t>M83725</t>
  </si>
  <si>
    <t>Ripon Road</t>
  </si>
  <si>
    <t>Newstead</t>
  </si>
  <si>
    <t>Blurton</t>
  </si>
  <si>
    <t>ST3 3BS</t>
  </si>
  <si>
    <t>Have about 17% occupancy</t>
  </si>
  <si>
    <t>Birches Head Medical Centre</t>
  </si>
  <si>
    <t>M83123</t>
  </si>
  <si>
    <t>Diana Road</t>
  </si>
  <si>
    <t>Birches Head</t>
  </si>
  <si>
    <t>ST1 6RS</t>
  </si>
  <si>
    <t>Birches Head Medical Centre: Hulton House Surgery</t>
  </si>
  <si>
    <t>M83123001</t>
  </si>
  <si>
    <t>1479 Leek Road</t>
  </si>
  <si>
    <t>Abbey Hulton</t>
  </si>
  <si>
    <t>ST2 8DA</t>
  </si>
  <si>
    <t>Millrise Medical Practice</t>
  </si>
  <si>
    <t>M83061</t>
  </si>
  <si>
    <t>12 Millrise Road</t>
  </si>
  <si>
    <t>Milton</t>
  </si>
  <si>
    <t>ST2 7BW</t>
  </si>
  <si>
    <t>Longton Hall Surgery</t>
  </si>
  <si>
    <t>M83126</t>
  </si>
  <si>
    <t>Longton South Primary Care Centre</t>
  </si>
  <si>
    <t>Greendock Street</t>
  </si>
  <si>
    <t>ST3 2NA</t>
  </si>
  <si>
    <t>Prima Care Surgeries</t>
  </si>
  <si>
    <t>M83625</t>
  </si>
  <si>
    <t>Abbey Surgery</t>
  </si>
  <si>
    <t>77 Woodhead Road</t>
  </si>
  <si>
    <t>ST2 8DH</t>
  </si>
  <si>
    <t>Willowbank Surgery: Longton South Primary Care Centre</t>
  </si>
  <si>
    <t>T0R0S</t>
  </si>
  <si>
    <t>Meir</t>
  </si>
  <si>
    <t>U35724</t>
  </si>
  <si>
    <t>Potteries Medical Centre</t>
  </si>
  <si>
    <t>M83102</t>
  </si>
  <si>
    <t>Beverley Drive</t>
  </si>
  <si>
    <t>Bentilee</t>
  </si>
  <si>
    <t>ST2 0JG</t>
  </si>
  <si>
    <t>Loomer Medical Group: Longton Health Centre</t>
  </si>
  <si>
    <t>M83082001</t>
  </si>
  <si>
    <t>Drayton Road</t>
  </si>
  <si>
    <t>ST3 1EQ</t>
  </si>
  <si>
    <t>Premises shared with Drayton Road Medical Practice and The Practice Drayton Road</t>
  </si>
  <si>
    <t>Adderley Green Surgery</t>
  </si>
  <si>
    <t>M83661</t>
  </si>
  <si>
    <t>Longton Health Centre</t>
  </si>
  <si>
    <t>Longton</t>
  </si>
  <si>
    <t>Baddeley Green Surgery</t>
  </si>
  <si>
    <t>M83709</t>
  </si>
  <si>
    <t>988 Leek New Road</t>
  </si>
  <si>
    <t>Baddeley Green</t>
  </si>
  <si>
    <t>ST9 9PB</t>
  </si>
  <si>
    <t>Mayfield Surgery</t>
  </si>
  <si>
    <t>M83004</t>
  </si>
  <si>
    <t>54 Trentham Road</t>
  </si>
  <si>
    <t>ST3 4DW</t>
  </si>
  <si>
    <t>Belgrave Medical Centre</t>
  </si>
  <si>
    <t>M83068</t>
  </si>
  <si>
    <t>116 Belgrave Road</t>
  </si>
  <si>
    <t>Dresden</t>
  </si>
  <si>
    <t>ST3 4LR</t>
  </si>
  <si>
    <t>Dunrobin Street Medical Centre</t>
  </si>
  <si>
    <t>M83090</t>
  </si>
  <si>
    <t>Dunrobin Street</t>
  </si>
  <si>
    <t>ST3 4LN</t>
  </si>
  <si>
    <t>Glebedale Medical Practice: Merton Surgery</t>
  </si>
  <si>
    <t>M83028001</t>
  </si>
  <si>
    <t>Merton Street</t>
  </si>
  <si>
    <t>ST3 1LG</t>
  </si>
  <si>
    <t>The Moorcroft Medical Centre: Moss Green Surgery</t>
  </si>
  <si>
    <t>M83146001</t>
  </si>
  <si>
    <t>Bentilee District Centre</t>
  </si>
  <si>
    <t>Dawlish Drive</t>
  </si>
  <si>
    <t>ST2 0EU</t>
  </si>
  <si>
    <t>Cambridge House Surgery</t>
  </si>
  <si>
    <t>M83624</t>
  </si>
  <si>
    <t>Adderley Green Surgery: Weston Street Surgery</t>
  </si>
  <si>
    <t>M83661001</t>
  </si>
  <si>
    <t>28-30 Weston Street</t>
  </si>
  <si>
    <t xml:space="preserve">Adderley Green </t>
  </si>
  <si>
    <t>ST3 5DQ</t>
  </si>
  <si>
    <t>Endon Branch</t>
  </si>
  <si>
    <t>M83038001</t>
  </si>
  <si>
    <t>The Surgery</t>
  </si>
  <si>
    <t>Station Road</t>
  </si>
  <si>
    <t>Endon</t>
  </si>
  <si>
    <t>ST9 9DN</t>
  </si>
  <si>
    <t>Meir Park &amp; Weston Coyney Medical Practice: Weston Coyney Medical Practice</t>
  </si>
  <si>
    <t>M83047001</t>
  </si>
  <si>
    <t>Weston Road</t>
  </si>
  <si>
    <t>ST3 6AB</t>
  </si>
  <si>
    <t>Dr Miles &amp; Partner</t>
  </si>
  <si>
    <t>M83100</t>
  </si>
  <si>
    <t>Meir Primary Care Centre</t>
  </si>
  <si>
    <t>Dr H P Borse &amp; Partner</t>
  </si>
  <si>
    <t>M83713</t>
  </si>
  <si>
    <t>Willow Bank Surgery</t>
  </si>
  <si>
    <t>Y02521</t>
  </si>
  <si>
    <t>Meir Park &amp; Weston Coyney Medical Practice</t>
  </si>
  <si>
    <t>M83047</t>
  </si>
  <si>
    <t>Meir Park Surgery</t>
  </si>
  <si>
    <t>Lysander Road</t>
  </si>
  <si>
    <t>ST3 7TW</t>
  </si>
  <si>
    <t>Reimbursable NIA = 185.91sqm</t>
  </si>
  <si>
    <t>Trinity Medical Centre</t>
  </si>
  <si>
    <t>M83632</t>
  </si>
  <si>
    <t>Uttoxeter Road</t>
  </si>
  <si>
    <t>Blythe Bridge</t>
  </si>
  <si>
    <t>ST11 9HQ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</si>
</sst>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35" x14ac:knownFonts="1">
    <font>
      <sz val="10"/>
      <name val="Verdana"/>
    </font>
    <font>
      <sz val="12"/>
      <color theme="1"/>
      <name val="Calibri"/>
      <family val="2"/>
      <scheme val="minor"/>
    </font>
    <font>
      <b/>
      <sz val="10"/>
      <name val="Verdana"/>
      <family val="2"/>
    </font>
    <font>
      <sz val="10"/>
      <name val="Verdana"/>
      <family val="2"/>
    </font>
    <font>
      <sz val="14"/>
      <name val="Verdana"/>
      <family val="2"/>
    </font>
    <font>
      <b/>
      <sz val="10"/>
      <name val="Calibri"/>
      <family val="2"/>
    </font>
    <font>
      <b/>
      <sz val="14"/>
      <name val="Verdana"/>
      <family val="2"/>
    </font>
    <font>
      <b/>
      <u/>
      <sz val="14"/>
      <name val="Verdana"/>
      <family val="2"/>
    </font>
    <font>
      <sz val="11"/>
      <name val="Verdana"/>
      <family val="2"/>
    </font>
    <font>
      <b/>
      <sz val="11"/>
      <color theme="0"/>
      <name val="Verdana"/>
      <family val="2"/>
    </font>
    <font>
      <sz val="10"/>
      <color theme="0"/>
      <name val="Verdana"/>
      <family val="2"/>
    </font>
    <font>
      <u/>
      <sz val="10"/>
      <color indexed="12"/>
      <name val="Verdana"/>
      <family val="2"/>
    </font>
    <font>
      <i/>
      <sz val="10"/>
      <name val="Verdana"/>
      <family val="2"/>
    </font>
    <font>
      <sz val="10"/>
      <color theme="1"/>
      <name val="Verdana"/>
      <family val="2"/>
    </font>
    <font>
      <b/>
      <i/>
      <sz val="10"/>
      <color theme="1" tint="0.34998626667073579"/>
      <name val="Verdana"/>
      <family val="2"/>
    </font>
    <font>
      <b/>
      <sz val="10"/>
      <color theme="1"/>
      <name val="Verdana"/>
      <family val="2"/>
    </font>
    <font>
      <i/>
      <sz val="10"/>
      <color theme="1" tint="0.34998626667073579"/>
      <name val="Verdana"/>
      <family val="2"/>
    </font>
    <font>
      <b/>
      <sz val="11"/>
      <color theme="1"/>
      <name val="Verdana"/>
      <family val="2"/>
    </font>
    <font>
      <sz val="11"/>
      <color theme="1"/>
      <name val="Verdana"/>
      <family val="2"/>
    </font>
    <font>
      <i/>
      <sz val="10"/>
      <color theme="1"/>
      <name val="Verdana"/>
      <family val="2"/>
    </font>
    <font>
      <b/>
      <i/>
      <sz val="8"/>
      <color indexed="9"/>
      <name val="Verdana"/>
      <family val="2"/>
    </font>
    <font>
      <i/>
      <sz val="8"/>
      <color indexed="9"/>
      <name val="Verdana"/>
      <family val="2"/>
    </font>
    <font>
      <b/>
      <sz val="12"/>
      <color theme="1"/>
      <name val="Verdana"/>
      <family val="2"/>
    </font>
    <font>
      <sz val="9"/>
      <color theme="2" tint="-9.9978637043366805E-2"/>
      <name val="Verdana"/>
      <family val="2"/>
    </font>
    <font>
      <sz val="11"/>
      <color theme="1"/>
      <name val="Calibri"/>
      <family val="2"/>
      <scheme val="minor"/>
    </font>
    <font>
      <b/>
      <sz val="10"/>
      <color theme="0"/>
      <name val="Verdana"/>
      <family val="2"/>
    </font>
    <font>
      <sz val="10"/>
      <color rgb="FFFF0000"/>
      <name val="Verdana"/>
      <family val="2"/>
    </font>
    <font>
      <i/>
      <sz val="10"/>
      <color rgb="FFFFFFFF"/>
      <name val="Verdana"/>
      <family val="2"/>
    </font>
    <font>
      <b/>
      <i/>
      <sz val="10"/>
      <color indexed="9"/>
      <name val="Verdana"/>
      <family val="2"/>
    </font>
    <font>
      <i/>
      <sz val="10"/>
      <color indexed="9"/>
      <name val="Verdana"/>
      <family val="2"/>
    </font>
    <font>
      <b/>
      <i/>
      <sz val="10"/>
      <color theme="1"/>
      <name val="Verdana"/>
      <family val="2"/>
    </font>
    <font>
      <b/>
      <sz val="14"/>
      <color theme="0"/>
      <name val="Verdana"/>
      <family val="2"/>
    </font>
    <font>
      <i/>
      <sz val="8"/>
      <color theme="9" tint="0.39997558519241921"/>
      <name val="Verdana"/>
      <family val="2"/>
    </font>
    <font>
      <i/>
      <sz val="11"/>
      <color theme="9" tint="-0.249977111117893"/>
      <name val="Verdana"/>
      <family val="2"/>
    </font>
    <font>
      <i/>
      <sz val="8"/>
      <color theme="2" tint="-0.749992370372631"/>
      <name val="Verdana"/>
      <family val="2"/>
    </font>
  </fonts>
  <fills count="48">
    <fill>
      <patternFill patternType="none"/>
    </fill>
    <fill>
      <patternFill patternType="gray125"/>
    </fill>
    <fill>
      <patternFill patternType="solid">
        <fgColor theme="9" tint="0.39994506668294322"/>
        <bgColor indexed="65"/>
      </patternFill>
    </fill>
    <fill>
      <patternFill patternType="solid">
        <fgColor theme="0" tint="-4.9989318521683403E-2"/>
        <bgColor indexed="64"/>
      </patternFill>
    </fill>
    <fill>
      <patternFill patternType="solid">
        <fgColor indexed="63"/>
        <bgColor indexed="64"/>
      </patternFill>
    </fill>
    <fill>
      <patternFill patternType="solid">
        <fgColor indexed="63"/>
        <bgColor indexed="8"/>
      </patternFill>
    </fill>
    <fill>
      <patternFill patternType="solid">
        <fgColor theme="7" tint="0.3999450666829432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7" tint="-0.249977111117893"/>
        <bgColor indexed="64"/>
      </patternFill>
    </fill>
    <fill>
      <patternFill patternType="solid">
        <fgColor rgb="FFCB7FFF"/>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theme="5" tint="0.39997558519241921"/>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1" tint="0.249977111117893"/>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9CCFD"/>
        <bgColor indexed="64"/>
      </patternFill>
    </fill>
    <fill>
      <patternFill patternType="solid">
        <fgColor rgb="FFDBA6FE"/>
        <bgColor indexed="64"/>
      </patternFill>
    </fill>
    <fill>
      <patternFill patternType="solid">
        <fgColor rgb="FFCC7F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rgb="FF7030A0"/>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8" tint="-0.249977111117893"/>
        <bgColor indexed="64"/>
      </patternFill>
    </fill>
  </fills>
  <borders count="53">
    <border>
      <left/>
      <right/>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9" tint="-0.24994659260841701"/>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8" tint="-0.24994659260841701"/>
      </top>
      <bottom style="thin">
        <color theme="8" tint="-0.24994659260841701"/>
      </bottom>
      <diagonal/>
    </border>
    <border>
      <left style="thin">
        <color theme="0" tint="-0.499984740745262"/>
      </left>
      <right style="thin">
        <color theme="0" tint="-0.499984740745262"/>
      </right>
      <top style="thin">
        <color theme="7" tint="-0.24994659260841701"/>
      </top>
      <bottom style="thin">
        <color theme="7" tint="-0.24994659260841701"/>
      </bottom>
      <diagonal/>
    </border>
    <border>
      <left style="thin">
        <color theme="0" tint="-0.499984740745262"/>
      </left>
      <right style="thin">
        <color theme="0" tint="-0.499984740745262"/>
      </right>
      <top style="thin">
        <color theme="5" tint="-0.24994659260841701"/>
      </top>
      <bottom style="thin">
        <color theme="5" tint="-0.24994659260841701"/>
      </bottom>
      <diagonal/>
    </border>
    <border>
      <left style="thin">
        <color theme="0" tint="-0.499984740745262"/>
      </left>
      <right/>
      <top/>
      <bottom/>
      <diagonal/>
    </border>
    <border>
      <left style="thin">
        <color theme="7" tint="-0.24994659260841701"/>
      </left>
      <right style="thin">
        <color theme="7" tint="-0.24994659260841701"/>
      </right>
      <top style="thin">
        <color theme="7" tint="-0.24994659260841701"/>
      </top>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thin">
        <color theme="7" tint="-0.24994659260841701"/>
      </left>
      <right style="thin">
        <color theme="7" tint="-0.24994659260841701"/>
      </right>
      <top/>
      <bottom style="thin">
        <color theme="7" tint="-0.24994659260841701"/>
      </bottom>
      <diagonal/>
    </border>
    <border>
      <left style="thin">
        <color theme="9" tint="-0.24994659260841701"/>
      </left>
      <right style="thin">
        <color theme="9" tint="-0.24994659260841701"/>
      </right>
      <top/>
      <bottom style="thin">
        <color theme="9" tint="-0.24994659260841701"/>
      </bottom>
      <diagonal/>
    </border>
    <border>
      <left style="thin">
        <color theme="9" tint="-0.24994659260841701"/>
      </left>
      <right style="thin">
        <color theme="9" tint="-0.24994659260841701"/>
      </right>
      <top style="thin">
        <color theme="9" tint="-0.24994659260841701"/>
      </top>
      <bottom/>
      <diagonal/>
    </border>
    <border>
      <left style="thin">
        <color theme="5" tint="-0.24994659260841701"/>
      </left>
      <right style="thin">
        <color theme="5" tint="-0.24994659260841701"/>
      </right>
      <top/>
      <bottom style="thin">
        <color theme="5" tint="-0.24994659260841701"/>
      </bottom>
      <diagonal/>
    </border>
    <border>
      <left style="thin">
        <color theme="5" tint="-0.24994659260841701"/>
      </left>
      <right style="thin">
        <color theme="5" tint="-0.24994659260841701"/>
      </right>
      <top style="thin">
        <color theme="5" tint="-0.24994659260841701"/>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bottom style="thin">
        <color theme="9" tint="-0.24994659260841701"/>
      </bottom>
      <diagonal/>
    </border>
    <border>
      <left style="thin">
        <color theme="7" tint="-0.24994659260841701"/>
      </left>
      <right style="thin">
        <color theme="7" tint="-0.24994659260841701"/>
      </right>
      <top/>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right/>
      <top style="thin">
        <color theme="5" tint="-0.24994659260841701"/>
      </top>
      <bottom style="thin">
        <color theme="5" tint="-0.2499465926084170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rgb="FF7030A0"/>
      </left>
      <right style="thin">
        <color rgb="FF7030A0"/>
      </right>
      <top style="thin">
        <color rgb="FF7030A0"/>
      </top>
      <bottom style="thin">
        <color rgb="FF7030A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style="thin">
        <color indexed="64"/>
      </top>
      <bottom/>
      <diagonal/>
    </border>
    <border>
      <left/>
      <right/>
      <top style="thin">
        <color theme="7" tint="-0.24994659260841701"/>
      </top>
      <bottom/>
      <diagonal/>
    </border>
    <border>
      <left/>
      <right/>
      <top style="thin">
        <color theme="7" tint="-0.24994659260841701"/>
      </top>
      <bottom style="thin">
        <color theme="7" tint="-0.24994659260841701"/>
      </bottom>
      <diagonal/>
    </border>
    <border>
      <left style="thin">
        <color theme="0" tint="-0.499984740745262"/>
      </left>
      <right style="thin">
        <color theme="0" tint="-0.499984740745262"/>
      </right>
      <top style="thin">
        <color theme="7" tint="-0.24994659260841701"/>
      </top>
      <bottom/>
      <diagonal/>
    </border>
    <border>
      <left/>
      <right/>
      <top style="thin">
        <color theme="9" tint="-0.24994659260841701"/>
      </top>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5" tint="-0.24994659260841701"/>
      </left>
      <right/>
      <top style="thin">
        <color theme="5" tint="-0.24994659260841701"/>
      </top>
      <bottom style="thin">
        <color theme="5" tint="-0.24994659260841701"/>
      </bottom>
      <diagonal/>
    </border>
    <border>
      <left style="thin">
        <color theme="7" tint="-0.24994659260841701"/>
      </left>
      <right/>
      <top/>
      <bottom/>
      <diagonal/>
    </border>
    <border>
      <left style="thin">
        <color theme="5" tint="-0.24994659260841701"/>
      </left>
      <right/>
      <top/>
      <bottom style="thin">
        <color theme="5" tint="-0.24994659260841701"/>
      </bottom>
      <diagonal/>
    </border>
    <border>
      <left/>
      <right/>
      <top/>
      <bottom style="thin">
        <color theme="5"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7030A0"/>
      </right>
      <top style="thin">
        <color rgb="FF7030A0"/>
      </top>
      <bottom/>
      <diagonal/>
    </border>
    <border>
      <left/>
      <right style="thin">
        <color rgb="FF7030A0"/>
      </right>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n">
        <color theme="6" tint="-0.24994659260841701"/>
      </right>
      <top/>
      <bottom/>
      <diagonal/>
    </border>
    <border>
      <left style="thin">
        <color theme="6" tint="-0.24994659260841701"/>
      </left>
      <right style="thin">
        <color theme="6" tint="-0.24994659260841701"/>
      </right>
      <top/>
      <bottom style="thin">
        <color theme="6" tint="-0.24994659260841701"/>
      </bottom>
      <diagonal/>
    </border>
  </borders>
  <cellStyleXfs count="9">
    <xf numFmtId="0" fontId="0" fillId="0" borderId="0"/>
    <xf numFmtId="0" fontId="3" fillId="0" borderId="0" applyFont="0" applyBorder="0" applyAlignment="0" applyProtection="0"/>
    <xf numFmtId="0" fontId="11" fillId="0" borderId="0" applyNumberFormat="0" applyBorder="0" applyProtection="0">
      <alignment vertical="top"/>
      <protection locked="0"/>
    </xf>
    <xf numFmtId="0" fontId="3" fillId="2" borderId="1" applyNumberFormat="0" applyFont="0" applyBorder="0" applyProtection="0">
      <alignment horizontal="left" vertical="center"/>
      <protection locked="0"/>
    </xf>
    <xf numFmtId="0" fontId="24" fillId="0" borderId="0"/>
    <xf numFmtId="0" fontId="1" fillId="0" borderId="0"/>
    <xf numFmtId="0" fontId="1" fillId="0" borderId="0"/>
    <xf numFmtId="0" fontId="1" fillId="0" borderId="0"/>
    <xf numFmtId="9" fontId="3" fillId="0" borderId="0" applyFont="0" applyFill="0" applyBorder="0" applyAlignment="0" applyProtection="0"/>
  </cellStyleXfs>
  <cellXfs count="205">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wrapText="1"/>
    </xf>
    <xf numFmtId="0" fontId="4" fillId="0" borderId="0" xfId="0" applyFont="1" applyAlignment="1">
      <alignment horizontal="center"/>
    </xf>
    <xf numFmtId="0" fontId="4" fillId="0" borderId="0" xfId="0" applyFont="1"/>
    <xf numFmtId="0" fontId="8" fillId="0" borderId="0" xfId="0" applyFont="1" applyAlignment="1">
      <alignment horizontal="center" vertical="center"/>
    </xf>
    <xf numFmtId="0" fontId="8" fillId="0" borderId="0" xfId="0" applyFont="1" applyAlignment="1">
      <alignment vertical="center"/>
    </xf>
    <xf numFmtId="0" fontId="0" fillId="0" borderId="0" xfId="0" applyAlignment="1">
      <alignment horizontal="right" vertical="center"/>
    </xf>
    <xf numFmtId="0" fontId="3" fillId="0" borderId="0" xfId="0" applyFont="1"/>
    <xf numFmtId="0" fontId="3" fillId="0" borderId="0" xfId="0" applyFont="1" applyAlignment="1">
      <alignment horizontal="left" vertical="center"/>
    </xf>
    <xf numFmtId="43" fontId="3" fillId="0" borderId="0" xfId="1" applyNumberFormat="1" applyFont="1" applyBorder="1" applyAlignment="1">
      <alignment horizontal="right" vertical="center"/>
    </xf>
    <xf numFmtId="0" fontId="7"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pplyProtection="1">
      <alignment horizontal="left" vertical="center"/>
      <protection locked="0"/>
    </xf>
    <xf numFmtId="0" fontId="16" fillId="3" borderId="1"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16" fillId="3" borderId="1" xfId="0" applyFont="1" applyFill="1" applyBorder="1" applyAlignment="1">
      <alignment horizontal="center" vertical="center"/>
    </xf>
    <xf numFmtId="0" fontId="17" fillId="0" borderId="0" xfId="0" applyFont="1" applyAlignment="1">
      <alignment vertical="center"/>
    </xf>
    <xf numFmtId="1" fontId="16" fillId="3" borderId="1" xfId="0" applyNumberFormat="1" applyFont="1" applyFill="1" applyBorder="1" applyAlignment="1">
      <alignment horizontal="right" vertical="center"/>
    </xf>
    <xf numFmtId="2" fontId="16" fillId="3" borderId="1" xfId="0" applyNumberFormat="1" applyFont="1" applyFill="1" applyBorder="1" applyAlignment="1">
      <alignment horizontal="right" vertical="center"/>
    </xf>
    <xf numFmtId="1" fontId="16" fillId="3" borderId="1" xfId="0" applyNumberFormat="1" applyFont="1" applyFill="1" applyBorder="1" applyAlignment="1">
      <alignment horizontal="center" vertical="center"/>
    </xf>
    <xf numFmtId="0" fontId="0" fillId="0" borderId="1" xfId="0" applyBorder="1" applyAlignment="1" applyProtection="1">
      <alignment vertical="center"/>
      <protection locked="0"/>
    </xf>
    <xf numFmtId="0" fontId="21" fillId="0" borderId="0" xfId="0" applyFont="1" applyAlignment="1" applyProtection="1">
      <alignment horizontal="left" vertical="center" wrapText="1"/>
      <protection hidden="1"/>
    </xf>
    <xf numFmtId="0" fontId="21" fillId="4" borderId="3" xfId="0" applyFont="1" applyFill="1" applyBorder="1" applyAlignment="1" applyProtection="1">
      <alignment horizontal="left" vertical="center" wrapText="1"/>
      <protection hidden="1"/>
    </xf>
    <xf numFmtId="0" fontId="20" fillId="4" borderId="4" xfId="0" applyFont="1" applyFill="1" applyBorder="1" applyAlignment="1" applyProtection="1">
      <alignment horizontal="left" vertical="center" wrapText="1"/>
      <protection hidden="1"/>
    </xf>
    <xf numFmtId="0" fontId="21" fillId="4" borderId="5" xfId="0" applyFont="1" applyFill="1" applyBorder="1" applyAlignment="1" applyProtection="1">
      <alignment horizontal="left" vertical="center" wrapText="1"/>
      <protection hidden="1"/>
    </xf>
    <xf numFmtId="0" fontId="21" fillId="0" borderId="6" xfId="0" applyFont="1" applyBorder="1" applyAlignment="1" applyProtection="1">
      <alignment horizontal="left" vertical="center" wrapText="1"/>
      <protection hidden="1"/>
    </xf>
    <xf numFmtId="0" fontId="21" fillId="4" borderId="7" xfId="0" applyFont="1" applyFill="1" applyBorder="1" applyAlignment="1" applyProtection="1">
      <alignment horizontal="left" vertical="center" wrapText="1"/>
      <protection hidden="1"/>
    </xf>
    <xf numFmtId="0" fontId="21" fillId="5" borderId="7" xfId="0" applyFont="1" applyFill="1" applyBorder="1" applyAlignment="1" applyProtection="1">
      <alignment horizontal="left" vertical="center" wrapText="1"/>
      <protection hidden="1"/>
    </xf>
    <xf numFmtId="0" fontId="21" fillId="4" borderId="8" xfId="0" applyFont="1" applyFill="1" applyBorder="1" applyAlignment="1" applyProtection="1">
      <alignment horizontal="left" vertical="center" wrapText="1"/>
      <protection hidden="1"/>
    </xf>
    <xf numFmtId="0" fontId="21" fillId="4" borderId="9" xfId="0" applyFont="1" applyFill="1" applyBorder="1" applyAlignment="1" applyProtection="1">
      <alignment horizontal="left" vertical="center" wrapText="1"/>
      <protection hidden="1"/>
    </xf>
    <xf numFmtId="0" fontId="21" fillId="4" borderId="6" xfId="0" applyFont="1" applyFill="1" applyBorder="1" applyAlignment="1" applyProtection="1">
      <alignment horizontal="left" vertical="center" wrapText="1"/>
      <protection hidden="1"/>
    </xf>
    <xf numFmtId="0" fontId="0" fillId="0" borderId="2" xfId="0" applyBorder="1" applyAlignment="1">
      <alignment horizontal="left" vertical="center"/>
    </xf>
    <xf numFmtId="0" fontId="21" fillId="0" borderId="10" xfId="0" applyFont="1" applyBorder="1" applyAlignment="1" applyProtection="1">
      <alignment horizontal="left" vertical="center" wrapText="1"/>
      <protection hidden="1"/>
    </xf>
    <xf numFmtId="0" fontId="21" fillId="6" borderId="11" xfId="0" applyFont="1" applyFill="1" applyBorder="1" applyAlignment="1" applyProtection="1">
      <alignment horizontal="left" vertical="center" wrapText="1"/>
      <protection hidden="1"/>
    </xf>
    <xf numFmtId="0" fontId="3" fillId="7" borderId="3" xfId="0" applyFont="1" applyFill="1" applyBorder="1" applyAlignment="1">
      <alignment horizontal="left" textRotation="90" wrapText="1"/>
    </xf>
    <xf numFmtId="0" fontId="2" fillId="8" borderId="12" xfId="0" applyFont="1" applyFill="1" applyBorder="1" applyAlignment="1">
      <alignment horizontal="left" wrapText="1"/>
    </xf>
    <xf numFmtId="0" fontId="21" fillId="9" borderId="13" xfId="0" applyFont="1" applyFill="1" applyBorder="1" applyAlignment="1" applyProtection="1">
      <alignment horizontal="left" vertical="center" wrapText="1"/>
      <protection hidden="1"/>
    </xf>
    <xf numFmtId="0" fontId="9" fillId="10" borderId="0" xfId="0" applyFont="1" applyFill="1" applyAlignment="1">
      <alignment vertical="center"/>
    </xf>
    <xf numFmtId="0" fontId="0" fillId="0" borderId="1" xfId="0" applyBorder="1" applyAlignment="1" applyProtection="1">
      <alignment horizontal="left" vertical="center" wrapText="1"/>
      <protection locked="0"/>
    </xf>
    <xf numFmtId="0" fontId="2" fillId="13" borderId="15" xfId="0" applyFont="1" applyFill="1" applyBorder="1" applyAlignment="1">
      <alignment horizontal="left" wrapText="1"/>
    </xf>
    <xf numFmtId="0" fontId="2" fillId="16" borderId="17" xfId="0" applyFont="1" applyFill="1" applyBorder="1" applyAlignment="1">
      <alignment horizontal="left" wrapText="1"/>
    </xf>
    <xf numFmtId="0" fontId="21" fillId="17" borderId="18" xfId="0" applyFont="1" applyFill="1" applyBorder="1" applyAlignment="1" applyProtection="1">
      <alignment horizontal="left" vertical="center" wrapText="1"/>
      <protection hidden="1"/>
    </xf>
    <xf numFmtId="0" fontId="15" fillId="13" borderId="15" xfId="0" applyFont="1" applyFill="1" applyBorder="1" applyAlignment="1">
      <alignment horizontal="left" wrapText="1"/>
    </xf>
    <xf numFmtId="0" fontId="21" fillId="15" borderId="16" xfId="0" applyFont="1" applyFill="1" applyBorder="1" applyAlignment="1" applyProtection="1">
      <alignment horizontal="left" vertical="center" wrapText="1"/>
      <protection hidden="1"/>
    </xf>
    <xf numFmtId="0" fontId="14" fillId="18" borderId="14" xfId="0" applyFont="1" applyFill="1" applyBorder="1" applyAlignment="1">
      <alignment horizontal="left" wrapText="1"/>
    </xf>
    <xf numFmtId="0" fontId="14" fillId="16" borderId="17" xfId="0" applyFont="1" applyFill="1" applyBorder="1" applyAlignment="1">
      <alignment horizontal="left" wrapText="1"/>
    </xf>
    <xf numFmtId="0" fontId="15" fillId="16" borderId="17" xfId="0" applyFont="1" applyFill="1" applyBorder="1" applyAlignment="1">
      <alignment horizontal="left" wrapText="1"/>
    </xf>
    <xf numFmtId="0" fontId="14" fillId="20" borderId="19" xfId="0" applyFont="1" applyFill="1" applyBorder="1" applyAlignment="1">
      <alignment horizontal="left" wrapText="1"/>
    </xf>
    <xf numFmtId="0" fontId="19" fillId="17" borderId="18" xfId="0" applyFont="1" applyFill="1" applyBorder="1" applyAlignment="1" applyProtection="1">
      <alignment vertical="center" wrapText="1"/>
      <protection hidden="1"/>
    </xf>
    <xf numFmtId="0" fontId="15" fillId="18" borderId="14" xfId="0" applyFont="1" applyFill="1" applyBorder="1" applyAlignment="1">
      <alignment horizontal="left" wrapText="1"/>
    </xf>
    <xf numFmtId="0" fontId="18" fillId="0" borderId="0" xfId="0" applyFont="1" applyAlignment="1">
      <alignment horizontal="center" vertical="center"/>
    </xf>
    <xf numFmtId="0" fontId="18" fillId="0" borderId="0" xfId="0" applyFont="1" applyAlignment="1">
      <alignment vertical="center"/>
    </xf>
    <xf numFmtId="0" fontId="23" fillId="0" borderId="0" xfId="0" applyFont="1" applyAlignment="1">
      <alignment horizontal="left" vertical="center"/>
    </xf>
    <xf numFmtId="0" fontId="13" fillId="0" borderId="20" xfId="0" applyFont="1" applyBorder="1" applyAlignment="1">
      <alignment vertical="center"/>
    </xf>
    <xf numFmtId="0" fontId="2" fillId="6" borderId="21" xfId="0" applyFont="1" applyFill="1" applyBorder="1" applyAlignment="1">
      <alignment horizontal="left" textRotation="90" wrapText="1"/>
    </xf>
    <xf numFmtId="0" fontId="14" fillId="21" borderId="14" xfId="0" applyFont="1" applyFill="1" applyBorder="1" applyAlignment="1">
      <alignment horizontal="left" wrapText="1"/>
    </xf>
    <xf numFmtId="14" fontId="13" fillId="3" borderId="1" xfId="0" applyNumberFormat="1" applyFont="1" applyFill="1" applyBorder="1" applyAlignment="1" applyProtection="1">
      <alignment vertical="center"/>
      <protection locked="0"/>
    </xf>
    <xf numFmtId="0" fontId="13" fillId="0" borderId="1" xfId="0" applyFont="1" applyBorder="1" applyAlignment="1" applyProtection="1">
      <alignment horizontal="left" vertical="center"/>
      <protection locked="0"/>
    </xf>
    <xf numFmtId="164" fontId="3" fillId="0" borderId="1" xfId="1" applyNumberFormat="1" applyFont="1" applyBorder="1" applyAlignment="1" applyProtection="1">
      <alignment horizontal="right" vertical="center"/>
      <protection locked="0"/>
    </xf>
    <xf numFmtId="165" fontId="3" fillId="0" borderId="1" xfId="1" applyNumberFormat="1" applyFont="1" applyBorder="1" applyAlignment="1" applyProtection="1">
      <alignment horizontal="right" vertical="center"/>
      <protection locked="0"/>
    </xf>
    <xf numFmtId="1" fontId="0" fillId="0" borderId="1" xfId="0" applyNumberFormat="1" applyBorder="1" applyAlignment="1" applyProtection="1">
      <alignment horizontal="right" vertical="center"/>
      <protection locked="0"/>
    </xf>
    <xf numFmtId="1" fontId="0" fillId="0" borderId="1" xfId="0" applyNumberFormat="1" applyBorder="1" applyAlignment="1" applyProtection="1">
      <alignment horizontal="center" vertical="center"/>
      <protection locked="0"/>
    </xf>
    <xf numFmtId="0" fontId="12" fillId="6" borderId="22" xfId="0" applyFont="1" applyFill="1" applyBorder="1" applyAlignment="1">
      <alignment horizontal="left" vertical="center" wrapText="1"/>
    </xf>
    <xf numFmtId="14" fontId="12" fillId="6" borderId="23" xfId="0" applyNumberFormat="1" applyFont="1" applyFill="1" applyBorder="1" applyAlignment="1">
      <alignment horizontal="right" vertical="center" wrapText="1"/>
    </xf>
    <xf numFmtId="0" fontId="19" fillId="17" borderId="24" xfId="0" applyFont="1" applyFill="1" applyBorder="1" applyAlignment="1">
      <alignment horizontal="right" vertical="center" wrapText="1"/>
    </xf>
    <xf numFmtId="49" fontId="13" fillId="0" borderId="20" xfId="0" applyNumberFormat="1" applyFont="1" applyBorder="1" applyAlignment="1">
      <alignment horizontal="left" vertical="center"/>
    </xf>
    <xf numFmtId="165" fontId="3" fillId="0" borderId="1" xfId="0" applyNumberFormat="1" applyFont="1" applyBorder="1" applyAlignment="1" applyProtection="1">
      <alignment horizontal="right" vertical="center"/>
      <protection locked="0"/>
    </xf>
    <xf numFmtId="0" fontId="25" fillId="0" borderId="0" xfId="0" applyFont="1" applyAlignment="1">
      <alignment horizontal="left" wrapText="1"/>
    </xf>
    <xf numFmtId="0" fontId="13" fillId="0" borderId="0" xfId="4" applyFont="1" applyAlignment="1">
      <alignment horizontal="left" vertical="center"/>
    </xf>
    <xf numFmtId="0" fontId="15" fillId="0" borderId="0" xfId="4" applyFont="1" applyAlignment="1">
      <alignment horizontal="center" vertical="center"/>
    </xf>
    <xf numFmtId="0" fontId="15" fillId="0" borderId="0" xfId="4" applyFont="1" applyAlignment="1">
      <alignment horizontal="left" vertical="center"/>
    </xf>
    <xf numFmtId="0" fontId="17" fillId="0" borderId="0" xfId="4" applyFont="1" applyAlignment="1">
      <alignment horizontal="left" vertical="center"/>
    </xf>
    <xf numFmtId="0" fontId="13" fillId="0" borderId="0" xfId="4" applyFont="1" applyAlignment="1">
      <alignment horizontal="left" vertical="center" wrapText="1"/>
    </xf>
    <xf numFmtId="0" fontId="3" fillId="0" borderId="0" xfId="4" applyFont="1" applyAlignment="1">
      <alignment horizontal="left" vertical="center"/>
    </xf>
    <xf numFmtId="0" fontId="25" fillId="22" borderId="25" xfId="4" applyFont="1" applyFill="1" applyBorder="1" applyAlignment="1">
      <alignment horizontal="left" vertical="center" wrapText="1"/>
    </xf>
    <xf numFmtId="0" fontId="9" fillId="22" borderId="25" xfId="4" applyFont="1" applyFill="1" applyBorder="1" applyAlignment="1">
      <alignment horizontal="left" vertical="center" wrapText="1"/>
    </xf>
    <xf numFmtId="0" fontId="16" fillId="0" borderId="1" xfId="0" applyFont="1" applyBorder="1" applyAlignment="1">
      <alignment horizontal="left" vertical="center"/>
    </xf>
    <xf numFmtId="0" fontId="10" fillId="23" borderId="0" xfId="0" applyFont="1" applyFill="1" applyAlignment="1">
      <alignment vertical="center"/>
    </xf>
    <xf numFmtId="0" fontId="3" fillId="24" borderId="25" xfId="4" applyFont="1" applyFill="1" applyBorder="1" applyAlignment="1">
      <alignment horizontal="left" vertical="center" wrapText="1"/>
    </xf>
    <xf numFmtId="0" fontId="15" fillId="25" borderId="25" xfId="4" applyFont="1" applyFill="1" applyBorder="1" applyAlignment="1">
      <alignment horizontal="center" vertical="center" wrapText="1"/>
    </xf>
    <xf numFmtId="0" fontId="2" fillId="12" borderId="25" xfId="4" applyFont="1" applyFill="1" applyBorder="1" applyAlignment="1">
      <alignment horizontal="left" vertical="center" wrapText="1"/>
    </xf>
    <xf numFmtId="0" fontId="3" fillId="0" borderId="26" xfId="4" applyFont="1" applyBorder="1" applyAlignment="1">
      <alignment horizontal="left" vertical="center" wrapText="1"/>
    </xf>
    <xf numFmtId="0" fontId="15" fillId="0" borderId="26" xfId="4" applyFont="1" applyBorder="1" applyAlignment="1">
      <alignment horizontal="center" vertical="center" wrapText="1"/>
    </xf>
    <xf numFmtId="0" fontId="2" fillId="0" borderId="26" xfId="4" applyFont="1" applyBorder="1" applyAlignment="1">
      <alignment horizontal="left" vertical="center" wrapText="1"/>
    </xf>
    <xf numFmtId="0" fontId="17" fillId="0" borderId="26" xfId="4" applyFont="1" applyBorder="1" applyAlignment="1">
      <alignment horizontal="left" vertical="center" wrapText="1"/>
    </xf>
    <xf numFmtId="0" fontId="3" fillId="26" borderId="25" xfId="4" applyFont="1" applyFill="1" applyBorder="1" applyAlignment="1">
      <alignment horizontal="left" vertical="center" wrapText="1"/>
    </xf>
    <xf numFmtId="0" fontId="15" fillId="27" borderId="25" xfId="4" applyFont="1" applyFill="1" applyBorder="1" applyAlignment="1">
      <alignment horizontal="center" vertical="center" wrapText="1"/>
    </xf>
    <xf numFmtId="0" fontId="2" fillId="28" borderId="25" xfId="4" applyFont="1" applyFill="1" applyBorder="1" applyAlignment="1">
      <alignment horizontal="left" vertical="center" wrapText="1"/>
    </xf>
    <xf numFmtId="0" fontId="3" fillId="0" borderId="27" xfId="4" applyFont="1" applyBorder="1" applyAlignment="1">
      <alignment horizontal="left" vertical="center" wrapText="1"/>
    </xf>
    <xf numFmtId="0" fontId="15" fillId="0" borderId="27" xfId="4" applyFont="1" applyBorder="1" applyAlignment="1">
      <alignment horizontal="center" vertical="center" wrapText="1"/>
    </xf>
    <xf numFmtId="0" fontId="2" fillId="0" borderId="27" xfId="4" applyFont="1" applyBorder="1" applyAlignment="1">
      <alignment horizontal="left" vertical="center" wrapText="1"/>
    </xf>
    <xf numFmtId="0" fontId="17" fillId="0" borderId="27" xfId="4" applyFont="1" applyBorder="1" applyAlignment="1">
      <alignment vertical="center" wrapText="1"/>
    </xf>
    <xf numFmtId="0" fontId="3" fillId="29" borderId="28" xfId="4" applyFont="1" applyFill="1" applyBorder="1" applyAlignment="1">
      <alignment horizontal="left" vertical="center" wrapText="1"/>
    </xf>
    <xf numFmtId="0" fontId="15" fillId="30" borderId="28" xfId="4" applyFont="1" applyFill="1" applyBorder="1" applyAlignment="1">
      <alignment horizontal="center" vertical="center" wrapText="1"/>
    </xf>
    <xf numFmtId="0" fontId="2" fillId="31" borderId="28" xfId="4" applyFont="1" applyFill="1" applyBorder="1" applyAlignment="1">
      <alignment horizontal="left" vertical="center" wrapText="1"/>
    </xf>
    <xf numFmtId="0" fontId="3" fillId="0" borderId="0" xfId="4" applyFont="1" applyAlignment="1">
      <alignment horizontal="left" vertical="center" wrapText="1"/>
    </xf>
    <xf numFmtId="0" fontId="15" fillId="0" borderId="0" xfId="4" applyFont="1" applyAlignment="1">
      <alignment horizontal="center" vertical="center" wrapText="1"/>
    </xf>
    <xf numFmtId="0" fontId="2" fillId="0" borderId="0" xfId="4" applyFont="1" applyAlignment="1">
      <alignment horizontal="left" vertical="center" wrapText="1"/>
    </xf>
    <xf numFmtId="0" fontId="17" fillId="0" borderId="0" xfId="4" applyFont="1" applyAlignment="1">
      <alignment vertical="center" wrapText="1"/>
    </xf>
    <xf numFmtId="0" fontId="3" fillId="32" borderId="29" xfId="4" applyFont="1" applyFill="1" applyBorder="1" applyAlignment="1">
      <alignment horizontal="left" vertical="center" wrapText="1"/>
    </xf>
    <xf numFmtId="0" fontId="2" fillId="13" borderId="29" xfId="4" applyFont="1" applyFill="1" applyBorder="1" applyAlignment="1">
      <alignment horizontal="left" vertical="center" wrapText="1"/>
    </xf>
    <xf numFmtId="0" fontId="3" fillId="33" borderId="3" xfId="4" applyFont="1" applyFill="1" applyBorder="1" applyAlignment="1">
      <alignment horizontal="left" vertical="center" wrapText="1"/>
    </xf>
    <xf numFmtId="0" fontId="15" fillId="7" borderId="3" xfId="4" applyFont="1" applyFill="1" applyBorder="1" applyAlignment="1">
      <alignment horizontal="center" vertical="center" wrapText="1"/>
    </xf>
    <xf numFmtId="0" fontId="2" fillId="18" borderId="3" xfId="4" applyFont="1" applyFill="1" applyBorder="1" applyAlignment="1">
      <alignment horizontal="left" vertical="center" wrapText="1"/>
    </xf>
    <xf numFmtId="0" fontId="3" fillId="34" borderId="19" xfId="4" applyFont="1" applyFill="1" applyBorder="1" applyAlignment="1">
      <alignment horizontal="left" vertical="center" wrapText="1"/>
    </xf>
    <xf numFmtId="0" fontId="15" fillId="35" borderId="19" xfId="4" applyFont="1" applyFill="1" applyBorder="1" applyAlignment="1">
      <alignment horizontal="center" vertical="center" wrapText="1"/>
    </xf>
    <xf numFmtId="0" fontId="2" fillId="16" borderId="19" xfId="4" applyFont="1" applyFill="1" applyBorder="1" applyAlignment="1">
      <alignment horizontal="left" vertical="center" wrapText="1"/>
    </xf>
    <xf numFmtId="0" fontId="3" fillId="36" borderId="30" xfId="4" applyFont="1" applyFill="1" applyBorder="1" applyAlignment="1">
      <alignment horizontal="left" vertical="center" wrapText="1"/>
    </xf>
    <xf numFmtId="0" fontId="15" fillId="37" borderId="30" xfId="4" applyFont="1" applyFill="1" applyBorder="1" applyAlignment="1">
      <alignment horizontal="center" vertical="center" wrapText="1"/>
    </xf>
    <xf numFmtId="0" fontId="2" fillId="19" borderId="30" xfId="4" applyFont="1" applyFill="1" applyBorder="1" applyAlignment="1">
      <alignment horizontal="left" vertical="center" wrapText="1"/>
    </xf>
    <xf numFmtId="0" fontId="3" fillId="26" borderId="31" xfId="4" applyFont="1" applyFill="1" applyBorder="1" applyAlignment="1">
      <alignment horizontal="left" vertical="center" wrapText="1"/>
    </xf>
    <xf numFmtId="0" fontId="15" fillId="27" borderId="31" xfId="4" applyFont="1" applyFill="1" applyBorder="1" applyAlignment="1">
      <alignment horizontal="center" vertical="center" wrapText="1"/>
    </xf>
    <xf numFmtId="0" fontId="2" fillId="11" borderId="31" xfId="7" applyFont="1" applyFill="1" applyBorder="1" applyAlignment="1">
      <alignment horizontal="left" vertical="center" wrapText="1"/>
    </xf>
    <xf numFmtId="0" fontId="3" fillId="38" borderId="31" xfId="4" applyFont="1" applyFill="1" applyBorder="1" applyAlignment="1">
      <alignment horizontal="left" vertical="center" wrapText="1"/>
    </xf>
    <xf numFmtId="0" fontId="3" fillId="38" borderId="32" xfId="4" applyFont="1" applyFill="1" applyBorder="1" applyAlignment="1">
      <alignment horizontal="left" vertical="center" wrapText="1"/>
    </xf>
    <xf numFmtId="0" fontId="3" fillId="39" borderId="32" xfId="4" applyFont="1" applyFill="1" applyBorder="1" applyAlignment="1">
      <alignment horizontal="left" vertical="center" wrapText="1"/>
    </xf>
    <xf numFmtId="0" fontId="15" fillId="40" borderId="32" xfId="4" applyFont="1" applyFill="1" applyBorder="1" applyAlignment="1">
      <alignment horizontal="center" vertical="center" wrapText="1"/>
    </xf>
    <xf numFmtId="0" fontId="14" fillId="8" borderId="32" xfId="4" applyFont="1" applyFill="1" applyBorder="1" applyAlignment="1">
      <alignment horizontal="left" vertical="center" wrapText="1"/>
    </xf>
    <xf numFmtId="0" fontId="17" fillId="0" borderId="0" xfId="4" applyFont="1" applyAlignment="1">
      <alignment vertical="center"/>
    </xf>
    <xf numFmtId="0" fontId="3" fillId="38" borderId="19" xfId="4" applyFont="1" applyFill="1" applyBorder="1" applyAlignment="1">
      <alignment horizontal="left" vertical="center" wrapText="1"/>
    </xf>
    <xf numFmtId="0" fontId="3" fillId="38" borderId="3" xfId="4" applyFont="1" applyFill="1" applyBorder="1" applyAlignment="1">
      <alignment horizontal="left" vertical="center" wrapText="1"/>
    </xf>
    <xf numFmtId="0" fontId="14" fillId="7" borderId="3" xfId="4" applyFont="1" applyFill="1" applyBorder="1" applyAlignment="1">
      <alignment horizontal="left" vertical="center" wrapText="1"/>
    </xf>
    <xf numFmtId="0" fontId="14" fillId="18" borderId="3" xfId="4" applyFont="1" applyFill="1" applyBorder="1" applyAlignment="1">
      <alignment horizontal="left" vertical="center" wrapText="1"/>
    </xf>
    <xf numFmtId="0" fontId="15" fillId="14" borderId="29" xfId="4" applyFont="1" applyFill="1" applyBorder="1" applyAlignment="1">
      <alignment horizontal="center" vertical="center" wrapText="1"/>
    </xf>
    <xf numFmtId="0" fontId="15" fillId="13" borderId="29" xfId="4" applyFont="1" applyFill="1" applyBorder="1" applyAlignment="1">
      <alignment horizontal="left" vertical="center" wrapText="1"/>
    </xf>
    <xf numFmtId="0" fontId="3" fillId="0" borderId="33" xfId="4" applyFont="1" applyBorder="1" applyAlignment="1">
      <alignment horizontal="left" vertical="center" wrapText="1"/>
    </xf>
    <xf numFmtId="0" fontId="15" fillId="0" borderId="33" xfId="4" applyFont="1" applyBorder="1" applyAlignment="1">
      <alignment horizontal="center" vertical="center" wrapText="1"/>
    </xf>
    <xf numFmtId="0" fontId="2" fillId="0" borderId="33" xfId="4" applyFont="1" applyBorder="1" applyAlignment="1">
      <alignment horizontal="left" vertical="center" wrapText="1"/>
    </xf>
    <xf numFmtId="0" fontId="17" fillId="0" borderId="33" xfId="4" applyFont="1" applyBorder="1" applyAlignment="1">
      <alignment vertical="center" wrapText="1"/>
    </xf>
    <xf numFmtId="0" fontId="2" fillId="19" borderId="30" xfId="7" applyFont="1" applyFill="1" applyBorder="1" applyAlignment="1">
      <alignment horizontal="left" vertical="center" wrapText="1"/>
    </xf>
    <xf numFmtId="0" fontId="14" fillId="11" borderId="31" xfId="7" applyFont="1" applyFill="1" applyBorder="1" applyAlignment="1">
      <alignment horizontal="left" vertical="center" wrapText="1"/>
    </xf>
    <xf numFmtId="0" fontId="14" fillId="28" borderId="31" xfId="7" applyFont="1" applyFill="1" applyBorder="1" applyAlignment="1">
      <alignment horizontal="left" vertical="center" wrapText="1"/>
    </xf>
    <xf numFmtId="0" fontId="14" fillId="8" borderId="32" xfId="7" applyFont="1" applyFill="1" applyBorder="1" applyAlignment="1">
      <alignment horizontal="left" vertical="center" wrapText="1"/>
    </xf>
    <xf numFmtId="0" fontId="15" fillId="0" borderId="0" xfId="7" applyFont="1" applyAlignment="1">
      <alignment horizontal="left" wrapText="1"/>
    </xf>
    <xf numFmtId="0" fontId="15" fillId="16" borderId="19" xfId="7" applyFont="1" applyFill="1" applyBorder="1" applyAlignment="1">
      <alignment horizontal="left" vertical="center" wrapText="1"/>
    </xf>
    <xf numFmtId="0" fontId="15" fillId="35" borderId="19" xfId="7" applyFont="1" applyFill="1" applyBorder="1" applyAlignment="1">
      <alignment horizontal="center" vertical="center" wrapText="1"/>
    </xf>
    <xf numFmtId="0" fontId="14" fillId="20" borderId="19" xfId="7" applyFont="1" applyFill="1" applyBorder="1" applyAlignment="1">
      <alignment horizontal="left" vertical="center" wrapText="1"/>
    </xf>
    <xf numFmtId="0" fontId="15" fillId="7" borderId="3" xfId="7" applyFont="1" applyFill="1" applyBorder="1" applyAlignment="1">
      <alignment horizontal="center" vertical="center" wrapText="1"/>
    </xf>
    <xf numFmtId="0" fontId="15" fillId="18" borderId="3" xfId="7" applyFont="1" applyFill="1" applyBorder="1" applyAlignment="1">
      <alignment horizontal="left" vertical="center" wrapText="1"/>
    </xf>
    <xf numFmtId="0" fontId="21" fillId="22" borderId="34" xfId="0" applyFont="1" applyFill="1" applyBorder="1" applyAlignment="1" applyProtection="1">
      <alignment horizontal="left" vertical="center" wrapText="1"/>
      <protection hidden="1"/>
    </xf>
    <xf numFmtId="0" fontId="21" fillId="22" borderId="35" xfId="0" applyFont="1" applyFill="1" applyBorder="1" applyAlignment="1" applyProtection="1">
      <alignment horizontal="left" vertical="center" wrapText="1"/>
      <protection hidden="1"/>
    </xf>
    <xf numFmtId="9" fontId="29" fillId="22" borderId="19" xfId="8" applyFont="1" applyFill="1" applyBorder="1" applyAlignment="1" applyProtection="1">
      <alignment horizontal="center" vertical="center" wrapText="1"/>
      <protection hidden="1"/>
    </xf>
    <xf numFmtId="9" fontId="29" fillId="22" borderId="3" xfId="8" applyFont="1" applyFill="1" applyBorder="1" applyAlignment="1" applyProtection="1">
      <alignment horizontal="center" vertical="center" wrapText="1"/>
      <protection hidden="1"/>
    </xf>
    <xf numFmtId="0" fontId="31" fillId="0" borderId="0" xfId="0" applyFont="1" applyAlignment="1">
      <alignment horizontal="center" vertical="center"/>
    </xf>
    <xf numFmtId="0" fontId="32" fillId="15" borderId="16" xfId="0" applyFont="1" applyFill="1" applyBorder="1" applyAlignment="1" applyProtection="1">
      <alignment horizontal="left" vertical="center" wrapText="1"/>
      <protection hidden="1"/>
    </xf>
    <xf numFmtId="0" fontId="33" fillId="41" borderId="29" xfId="0" applyFont="1" applyFill="1" applyBorder="1" applyAlignment="1">
      <alignment horizontal="center" vertical="center"/>
    </xf>
    <xf numFmtId="0" fontId="21" fillId="4" borderId="36" xfId="0" applyFont="1" applyFill="1" applyBorder="1" applyAlignment="1" applyProtection="1">
      <alignment horizontal="left" vertical="center" wrapText="1"/>
      <protection hidden="1"/>
    </xf>
    <xf numFmtId="9" fontId="34" fillId="22" borderId="37" xfId="0" applyNumberFormat="1" applyFont="1" applyFill="1" applyBorder="1" applyAlignment="1" applyProtection="1">
      <alignment horizontal="center" vertical="center" wrapText="1"/>
      <protection hidden="1"/>
    </xf>
    <xf numFmtId="9" fontId="34" fillId="22" borderId="35" xfId="0" applyNumberFormat="1" applyFont="1" applyFill="1" applyBorder="1" applyAlignment="1" applyProtection="1">
      <alignment horizontal="center" vertical="center" wrapText="1"/>
      <protection hidden="1"/>
    </xf>
    <xf numFmtId="0" fontId="34" fillId="22" borderId="24" xfId="0" applyFont="1" applyFill="1" applyBorder="1" applyAlignment="1" applyProtection="1">
      <alignment horizontal="left" vertical="center" wrapText="1"/>
      <protection hidden="1"/>
    </xf>
    <xf numFmtId="0" fontId="2" fillId="8" borderId="32" xfId="4" applyFont="1" applyFill="1" applyBorder="1" applyAlignment="1">
      <alignment horizontal="left" vertical="center" wrapText="1"/>
    </xf>
    <xf numFmtId="0" fontId="15" fillId="8" borderId="32" xfId="4" applyFont="1" applyFill="1" applyBorder="1" applyAlignment="1">
      <alignment horizontal="left" vertical="center"/>
    </xf>
    <xf numFmtId="0" fontId="15" fillId="40" borderId="32" xfId="4" applyFont="1" applyFill="1" applyBorder="1" applyAlignment="1">
      <alignment horizontal="center" vertical="center"/>
    </xf>
    <xf numFmtId="0" fontId="13" fillId="39" borderId="32" xfId="4" applyFont="1" applyFill="1" applyBorder="1" applyAlignment="1">
      <alignment horizontal="left" vertical="center"/>
    </xf>
    <xf numFmtId="0" fontId="13" fillId="39" borderId="32" xfId="4" applyFont="1" applyFill="1" applyBorder="1" applyAlignment="1">
      <alignment horizontal="left" vertical="center" wrapText="1"/>
    </xf>
    <xf numFmtId="0" fontId="22" fillId="0" borderId="20" xfId="0" applyFont="1" applyBorder="1" applyAlignment="1">
      <alignment vertical="center"/>
    </xf>
    <xf numFmtId="0" fontId="17" fillId="0" borderId="0" xfId="0" applyFont="1" applyAlignment="1">
      <alignment vertical="center"/>
    </xf>
    <xf numFmtId="0" fontId="9" fillId="10" borderId="3" xfId="0" applyFont="1" applyFill="1" applyBorder="1" applyAlignment="1">
      <alignment vertical="center"/>
    </xf>
    <xf numFmtId="0" fontId="9" fillId="10" borderId="42" xfId="0" applyFont="1" applyFill="1" applyBorder="1" applyAlignment="1">
      <alignment vertical="center"/>
    </xf>
    <xf numFmtId="0" fontId="9" fillId="10" borderId="0" xfId="0" applyFont="1" applyFill="1" applyAlignment="1">
      <alignment vertical="center"/>
    </xf>
    <xf numFmtId="0" fontId="9" fillId="46" borderId="43" xfId="0" applyFont="1" applyFill="1" applyBorder="1" applyAlignment="1">
      <alignment vertical="center"/>
    </xf>
    <xf numFmtId="0" fontId="9" fillId="46" borderId="44" xfId="0" applyFont="1" applyFill="1" applyBorder="1" applyAlignment="1">
      <alignment vertical="center"/>
    </xf>
    <xf numFmtId="0" fontId="9" fillId="47" borderId="32" xfId="0" applyFont="1" applyFill="1" applyBorder="1" applyAlignment="1">
      <alignment vertical="center"/>
    </xf>
    <xf numFmtId="0" fontId="27" fillId="22" borderId="38" xfId="0" applyFont="1" applyFill="1" applyBorder="1" applyAlignment="1" applyProtection="1">
      <alignment horizontal="left" vertical="center" wrapText="1"/>
      <protection hidden="1"/>
    </xf>
    <xf numFmtId="0" fontId="28" fillId="22" borderId="39" xfId="0" applyFont="1" applyFill="1" applyBorder="1" applyAlignment="1" applyProtection="1">
      <alignment horizontal="left" vertical="center" wrapText="1"/>
      <protection hidden="1"/>
    </xf>
    <xf numFmtId="0" fontId="30" fillId="15" borderId="38" xfId="0" applyFont="1" applyFill="1" applyBorder="1" applyAlignment="1" applyProtection="1">
      <alignment horizontal="left" vertical="center" wrapText="1"/>
      <protection hidden="1"/>
    </xf>
    <xf numFmtId="0" fontId="30" fillId="15" borderId="40" xfId="0" applyFont="1" applyFill="1" applyBorder="1" applyAlignment="1" applyProtection="1">
      <alignment horizontal="left" vertical="center" wrapText="1"/>
      <protection hidden="1"/>
    </xf>
    <xf numFmtId="0" fontId="9" fillId="41" borderId="38" xfId="0" applyFont="1" applyFill="1" applyBorder="1" applyAlignment="1">
      <alignment vertical="center"/>
    </xf>
    <xf numFmtId="0" fontId="9" fillId="41" borderId="39" xfId="0" applyFont="1" applyFill="1" applyBorder="1" applyAlignment="1">
      <alignment vertical="center"/>
    </xf>
    <xf numFmtId="0" fontId="9" fillId="41" borderId="40" xfId="0" applyFont="1" applyFill="1" applyBorder="1" applyAlignment="1">
      <alignment vertical="center"/>
    </xf>
    <xf numFmtId="0" fontId="2" fillId="18" borderId="22" xfId="0" applyFont="1" applyFill="1" applyBorder="1" applyAlignment="1">
      <alignment horizontal="left" vertical="center" wrapText="1"/>
    </xf>
    <xf numFmtId="0" fontId="2" fillId="18" borderId="35" xfId="0" applyFont="1" applyFill="1" applyBorder="1" applyAlignment="1">
      <alignment horizontal="left" vertical="center" wrapText="1"/>
    </xf>
    <xf numFmtId="0" fontId="2" fillId="18" borderId="3" xfId="0" applyFont="1" applyFill="1" applyBorder="1" applyAlignment="1">
      <alignment horizontal="left" vertical="center" wrapText="1"/>
    </xf>
    <xf numFmtId="0" fontId="19" fillId="17" borderId="41" xfId="0" applyFont="1" applyFill="1" applyBorder="1" applyAlignment="1">
      <alignment vertical="center" wrapText="1"/>
    </xf>
    <xf numFmtId="0" fontId="19" fillId="17" borderId="24" xfId="0" applyFont="1" applyFill="1" applyBorder="1" applyAlignment="1">
      <alignment vertical="center" wrapText="1"/>
    </xf>
    <xf numFmtId="0" fontId="9" fillId="42" borderId="45" xfId="4" applyFont="1" applyFill="1" applyBorder="1" applyAlignment="1">
      <alignment horizontal="left" vertical="center" wrapText="1"/>
    </xf>
    <xf numFmtId="0" fontId="9" fillId="42" borderId="46" xfId="4" applyFont="1" applyFill="1" applyBorder="1" applyAlignment="1">
      <alignment horizontal="left" vertical="center" wrapText="1"/>
    </xf>
    <xf numFmtId="0" fontId="9" fillId="42" borderId="47" xfId="4" applyFont="1" applyFill="1" applyBorder="1" applyAlignment="1">
      <alignment horizontal="left" vertical="center" wrapText="1"/>
    </xf>
    <xf numFmtId="0" fontId="9" fillId="41" borderId="29" xfId="4" applyFont="1" applyFill="1" applyBorder="1" applyAlignment="1">
      <alignment horizontal="left" vertical="center" wrapText="1"/>
    </xf>
    <xf numFmtId="0" fontId="9" fillId="43" borderId="45" xfId="4" applyFont="1" applyFill="1" applyBorder="1" applyAlignment="1">
      <alignment horizontal="left" vertical="center" wrapText="1"/>
    </xf>
    <xf numFmtId="0" fontId="9" fillId="43" borderId="47" xfId="4" applyFont="1" applyFill="1" applyBorder="1" applyAlignment="1">
      <alignment horizontal="left" vertical="center" wrapText="1"/>
    </xf>
    <xf numFmtId="0" fontId="9" fillId="46" borderId="19" xfId="4" applyFont="1" applyFill="1" applyBorder="1" applyAlignment="1">
      <alignment horizontal="left" vertical="center"/>
    </xf>
    <xf numFmtId="0" fontId="9" fillId="47" borderId="32" xfId="4" applyFont="1" applyFill="1" applyBorder="1" applyAlignment="1">
      <alignment horizontal="left" vertical="center" wrapText="1"/>
    </xf>
    <xf numFmtId="0" fontId="9" fillId="46" borderId="19" xfId="4" applyFont="1" applyFill="1" applyBorder="1" applyAlignment="1">
      <alignment horizontal="left" vertical="center" wrapText="1"/>
    </xf>
    <xf numFmtId="0" fontId="9" fillId="10" borderId="3" xfId="4" applyFont="1" applyFill="1" applyBorder="1" applyAlignment="1">
      <alignment horizontal="left" vertical="center" wrapText="1"/>
    </xf>
    <xf numFmtId="0" fontId="9" fillId="42" borderId="48" xfId="4" applyFont="1" applyFill="1" applyBorder="1" applyAlignment="1">
      <alignment horizontal="left" vertical="center" wrapText="1"/>
    </xf>
    <xf numFmtId="0" fontId="9" fillId="42" borderId="49" xfId="4" applyFont="1" applyFill="1" applyBorder="1" applyAlignment="1">
      <alignment horizontal="left" vertical="center" wrapText="1"/>
    </xf>
    <xf numFmtId="0" fontId="9" fillId="45" borderId="28" xfId="4" applyFont="1" applyFill="1" applyBorder="1" applyAlignment="1">
      <alignment horizontal="left" vertical="center" wrapText="1"/>
    </xf>
    <xf numFmtId="0" fontId="9" fillId="44" borderId="50" xfId="4" applyFont="1" applyFill="1" applyBorder="1" applyAlignment="1">
      <alignment horizontal="left" vertical="center" wrapText="1"/>
    </xf>
    <xf numFmtId="0" fontId="9" fillId="44" borderId="51" xfId="4" applyFont="1" applyFill="1" applyBorder="1" applyAlignment="1">
      <alignment horizontal="left" vertical="center" wrapText="1"/>
    </xf>
    <xf numFmtId="0" fontId="9" fillId="44" borderId="52" xfId="4" applyFont="1" applyFill="1" applyBorder="1" applyAlignment="1">
      <alignment horizontal="left" vertical="center" wrapText="1"/>
    </xf>
    <xf numFmtId="0" fontId="3" fillId="39" borderId="32" xfId="4" applyFont="1" applyFill="1" applyBorder="1" applyAlignment="1">
      <alignment horizontal="left" vertical="center" wrapText="1"/>
    </xf>
    <xf numFmtId="0" fontId="3" fillId="29" borderId="28" xfId="4" applyFont="1" applyFill="1" applyBorder="1" applyAlignment="1">
      <alignment horizontal="left" vertical="center" wrapText="1"/>
    </xf>
    <xf numFmtId="0" fontId="15" fillId="7" borderId="3" xfId="4" applyFont="1" applyFill="1" applyBorder="1" applyAlignment="1">
      <alignment horizontal="center" vertical="center" wrapText="1"/>
    </xf>
  </cellXfs>
  <cellStyles count="9">
    <cellStyle name="Changed" xfId="3" xr:uid="{00000000-0005-0000-0000-000000000000}"/>
    <cellStyle name="Comma" xfId="1" builtinId="3"/>
    <cellStyle name="Hyperlink 2" xfId="2" xr:uid="{00000000-0005-0000-0000-000003000000}"/>
    <cellStyle name="Normal" xfId="0" builtinId="0"/>
    <cellStyle name="Normal 2" xfId="4" xr:uid="{00000000-0005-0000-0000-000005000000}"/>
    <cellStyle name="Normal 3" xfId="5" xr:uid="{00000000-0005-0000-0000-000006000000}"/>
    <cellStyle name="Normal 3 2" xfId="7" xr:uid="{00000000-0005-0000-0000-000007000000}"/>
    <cellStyle name="Normal 4" xfId="6" xr:uid="{00000000-0005-0000-0000-000008000000}"/>
    <cellStyle name="Percent" xfId="8" builtinId="5"/>
  </cellStyles>
  <dxfs count="183">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9"/>
      </font>
      <fill>
        <patternFill>
          <bgColor indexed="10"/>
        </patternFill>
      </fill>
    </dxf>
    <dxf>
      <font>
        <b/>
      </font>
      <fill>
        <patternFill>
          <bgColor indexed="27"/>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9"/>
      </font>
      <fill>
        <patternFill>
          <bgColor indexed="10"/>
        </patternFill>
      </fill>
    </dxf>
    <dxf>
      <font>
        <b/>
      </font>
      <fill>
        <patternFill>
          <bgColor indexed="27"/>
        </patternFill>
      </fill>
    </dxf>
    <dxf>
      <font>
        <color indexed="64"/>
      </font>
      <fill>
        <patternFill>
          <bgColor indexed="26"/>
        </patternFill>
      </fill>
    </dxf>
    <dxf>
      <font>
        <b/>
      </font>
      <fill>
        <patternFill>
          <bgColor indexed="27"/>
        </patternFill>
      </fill>
    </dxf>
    <dxf>
      <font>
        <color indexed="64"/>
      </font>
      <fill>
        <patternFill>
          <bgColor indexed="26"/>
        </patternFill>
      </fill>
    </dxf>
    <dxf>
      <font>
        <b/>
      </font>
      <fill>
        <patternFill>
          <bgColor indexed="27"/>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b/>
      </font>
      <fill>
        <patternFill>
          <bgColor indexed="27"/>
        </patternFill>
      </fill>
    </dxf>
    <dxf>
      <font>
        <color indexed="64"/>
      </font>
      <fill>
        <patternFill>
          <bgColor indexed="26"/>
        </patternFill>
      </fill>
    </dxf>
    <dxf>
      <font>
        <color indexed="9"/>
      </font>
      <fill>
        <patternFill>
          <bgColor indexed="10"/>
        </patternFill>
      </fill>
    </dxf>
    <dxf>
      <fill>
        <patternFill>
          <fgColor indexed="64"/>
          <bgColor indexed="65"/>
        </patternFill>
      </fill>
    </dxf>
    <dxf>
      <fill>
        <patternFill>
          <fgColor indexed="64"/>
          <bgColor indexed="65"/>
        </patternFill>
      </fill>
    </dxf>
    <dxf>
      <fill>
        <patternFill>
          <fgColor indexed="64"/>
          <bgColor indexed="65"/>
        </patternFill>
      </fill>
    </dxf>
    <dxf>
      <fill>
        <patternFill>
          <fgColor indexed="64"/>
          <bgColor indexed="65"/>
        </patternFill>
      </fill>
    </dxf>
    <dxf>
      <fill>
        <patternFill>
          <bgColor theme="8" tint="0.39994506668294322"/>
        </patternFill>
      </fill>
    </dxf>
    <dxf>
      <font>
        <strike/>
        <color theme="5" tint="-0.24994659260841701"/>
      </font>
    </dxf>
    <dxf>
      <font>
        <strike/>
        <color theme="5" tint="-0.24994659260841701"/>
      </font>
    </dxf>
    <dxf>
      <fill>
        <patternFill>
          <bgColor theme="8" tint="0.39994506668294322"/>
        </patternFill>
      </fill>
    </dxf>
    <dxf>
      <font>
        <strike/>
        <color theme="5" tint="-0.24994659260841701"/>
      </font>
    </dxf>
    <dxf>
      <fill>
        <patternFill>
          <bgColor theme="8" tint="0.39994506668294322"/>
        </patternFill>
      </fill>
    </dxf>
    <dxf>
      <font>
        <strike/>
        <color theme="5" tint="-0.24994659260841701"/>
      </font>
    </dxf>
    <dxf>
      <fill>
        <patternFill>
          <bgColor theme="8"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569"/>
  <sheetViews>
    <sheetView showGridLines="0" tabSelected="1" workbookViewId="0">
      <pane xSplit="2" ySplit="7" topLeftCell="AP8" activePane="bottomRight" state="frozenSplit"/>
      <selection pane="topRight"/>
      <selection pane="bottomLeft"/>
      <selection pane="bottomRight" activeCell="AW7" sqref="AW7"/>
    </sheetView>
  </sheetViews>
  <sheetFormatPr defaultColWidth="11" defaultRowHeight="21.95" customHeight="1" x14ac:dyDescent="0.2"/>
  <cols>
    <col min="1" max="1" width="40.875" style="18" customWidth="1"/>
    <col min="2" max="2" width="13.5" style="3" customWidth="1"/>
    <col min="3" max="4" width="11.125" style="3" customWidth="1"/>
    <col min="5" max="5" width="1.875" style="3" customWidth="1"/>
    <col min="6" max="6" width="36.875" style="3" customWidth="1"/>
    <col min="7" max="8" width="28.875" style="3" customWidth="1"/>
    <col min="9" max="9" width="24.875" style="3" customWidth="1"/>
    <col min="10" max="10" width="20.875" style="3" customWidth="1"/>
    <col min="11" max="11" width="12.75" style="3" customWidth="1"/>
    <col min="12" max="12" width="1.875" style="3" customWidth="1"/>
    <col min="13" max="13" width="38.125" style="3" customWidth="1"/>
    <col min="14" max="14" width="8.75" style="4" customWidth="1"/>
    <col min="15" max="15" width="33.125" style="3" customWidth="1"/>
    <col min="16" max="16" width="13.875" style="4" customWidth="1"/>
    <col min="17" max="17" width="36.5" style="3" customWidth="1"/>
    <col min="18" max="18" width="1.875" style="3" customWidth="1"/>
    <col min="19" max="19" width="13.875" style="4" customWidth="1"/>
    <col min="20" max="21" width="13" style="4" customWidth="1"/>
    <col min="22" max="22" width="12.75" style="3" customWidth="1"/>
    <col min="23" max="23" width="16" style="4" bestFit="1" customWidth="1"/>
    <col min="24" max="24" width="15.875" style="3" customWidth="1"/>
    <col min="25" max="26" width="1.875" style="3" customWidth="1"/>
    <col min="27" max="27" width="1.875" style="1" customWidth="1"/>
    <col min="28" max="28" width="23.75" style="11" bestFit="1" customWidth="1"/>
    <col min="29" max="29" width="14" style="11" customWidth="1"/>
    <col min="30" max="30" width="9.125" style="11" customWidth="1"/>
    <col min="31" max="31" width="9" style="11" customWidth="1"/>
    <col min="32" max="32" width="32.875" style="3" customWidth="1"/>
    <col min="33" max="33" width="1.875" style="3" customWidth="1"/>
    <col min="34" max="34" width="8.5" style="3" customWidth="1"/>
    <col min="35" max="35" width="10.875" style="3" customWidth="1"/>
    <col min="36" max="36" width="8.25" style="3" customWidth="1"/>
    <col min="37" max="37" width="10.875" style="3" customWidth="1"/>
    <col min="38" max="38" width="8.25" style="3" customWidth="1"/>
    <col min="39" max="39" width="10.875" style="3" customWidth="1"/>
    <col min="40" max="40" width="8.25" style="3" customWidth="1"/>
    <col min="41" max="41" width="10.875" style="3" customWidth="1"/>
    <col min="42" max="42" width="10.125" style="3" customWidth="1"/>
    <col min="43" max="43" width="10.25" style="3" customWidth="1"/>
    <col min="44" max="44" width="10.125" style="3" customWidth="1"/>
    <col min="45" max="45" width="8" style="3" customWidth="1"/>
  </cols>
  <sheetData>
    <row r="1" spans="1:45" s="8" customFormat="1" ht="29.1" customHeight="1" x14ac:dyDescent="0.25">
      <c r="A1" s="5" t="s">
        <v>81</v>
      </c>
      <c r="B1" s="154">
        <f ca="1">COUNTIF(D8:INDIRECT(_xlfn.CONCAT("D",COUNTA($D:$D))),"Open")+COUNTIF(D8:INDIRECT(_xlfn.CONCAT("D",COUNTA($D:$D))),"New")</f>
        <v>51</v>
      </c>
      <c r="C1" s="63" t="s">
        <v>82</v>
      </c>
      <c r="D1" s="63" t="s">
        <v>387</v>
      </c>
      <c r="E1" s="16"/>
      <c r="F1" s="16"/>
      <c r="H1" s="15"/>
      <c r="I1" s="16"/>
      <c r="J1" s="16"/>
      <c r="K1" s="16"/>
      <c r="L1" s="16"/>
      <c r="M1" s="16"/>
      <c r="N1" s="21"/>
      <c r="O1" s="16"/>
      <c r="P1" s="21"/>
      <c r="Q1" s="16"/>
      <c r="R1" s="16"/>
      <c r="S1" s="21"/>
      <c r="T1" s="21"/>
      <c r="U1" s="21"/>
      <c r="V1" s="16"/>
      <c r="W1" s="21"/>
      <c r="X1" s="16"/>
      <c r="Y1" s="16"/>
      <c r="Z1" s="16"/>
      <c r="AA1" s="7"/>
      <c r="AB1" s="17"/>
      <c r="AC1" s="17"/>
      <c r="AD1" s="17"/>
      <c r="AE1" s="17"/>
      <c r="AF1" s="16"/>
      <c r="AG1" s="16"/>
      <c r="AH1" s="16"/>
      <c r="AI1" s="16"/>
      <c r="AJ1" s="16"/>
      <c r="AK1" s="16"/>
      <c r="AL1" s="16"/>
      <c r="AM1" s="16"/>
      <c r="AN1" s="16"/>
      <c r="AO1" s="16"/>
      <c r="AP1" s="16"/>
      <c r="AQ1" s="16"/>
      <c r="AR1" s="16"/>
      <c r="AS1" s="16"/>
    </row>
    <row r="2" spans="1:45" s="62" customFormat="1" ht="24" customHeight="1" x14ac:dyDescent="0.2">
      <c r="A2" s="166" t="s">
        <v>87</v>
      </c>
      <c r="B2" s="166"/>
      <c r="C2" s="64" t="s">
        <v>83</v>
      </c>
      <c r="D2" s="76" t="s">
        <v>393</v>
      </c>
      <c r="E2" s="27"/>
      <c r="F2" s="27"/>
      <c r="G2" s="27"/>
      <c r="H2" s="27"/>
      <c r="I2" s="27"/>
      <c r="J2" s="27"/>
      <c r="K2" s="27"/>
      <c r="L2" s="27"/>
      <c r="M2" s="167"/>
      <c r="N2" s="167"/>
      <c r="O2" s="167"/>
      <c r="P2" s="167"/>
      <c r="Q2" s="27"/>
      <c r="R2" s="27"/>
      <c r="S2" s="27"/>
      <c r="T2" s="27"/>
      <c r="U2" s="27"/>
      <c r="V2" s="167"/>
      <c r="W2" s="167"/>
      <c r="X2" s="167"/>
      <c r="Y2" s="27"/>
      <c r="Z2" s="27"/>
      <c r="AA2" s="61"/>
      <c r="AB2" s="27"/>
      <c r="AC2" s="27"/>
      <c r="AD2" s="27"/>
      <c r="AE2" s="27"/>
      <c r="AF2" s="27"/>
      <c r="AG2" s="27"/>
      <c r="AH2" s="27"/>
      <c r="AI2" s="27"/>
      <c r="AJ2" s="27"/>
      <c r="AK2" s="27"/>
      <c r="AL2" s="27"/>
      <c r="AM2" s="27"/>
      <c r="AN2" s="27"/>
      <c r="AO2" s="27"/>
      <c r="AP2" s="27"/>
      <c r="AQ2" s="27"/>
      <c r="AR2" s="27"/>
      <c r="AS2" s="27"/>
    </row>
    <row r="3" spans="1:45" s="10" customFormat="1" ht="27" customHeight="1" x14ac:dyDescent="0.2">
      <c r="A3" s="178" t="s">
        <v>26</v>
      </c>
      <c r="B3" s="179"/>
      <c r="C3" s="180"/>
      <c r="D3" s="156" t="s">
        <v>300</v>
      </c>
      <c r="E3" s="19"/>
      <c r="F3" s="173" t="s">
        <v>25</v>
      </c>
      <c r="G3" s="173"/>
      <c r="H3" s="173"/>
      <c r="I3" s="173"/>
      <c r="J3" s="173"/>
      <c r="K3" s="173"/>
      <c r="L3" s="19"/>
      <c r="M3" s="168" t="s">
        <v>24</v>
      </c>
      <c r="N3" s="168"/>
      <c r="O3" s="168"/>
      <c r="P3" s="168"/>
      <c r="Q3" s="48"/>
      <c r="R3" s="19"/>
      <c r="S3" s="171" t="s">
        <v>27</v>
      </c>
      <c r="T3" s="172"/>
      <c r="U3" s="172"/>
      <c r="V3" s="172"/>
      <c r="W3" s="172"/>
      <c r="X3" s="172"/>
      <c r="Y3" s="19"/>
      <c r="Z3" s="20"/>
      <c r="AA3" s="9"/>
      <c r="AB3" s="171" t="s">
        <v>0</v>
      </c>
      <c r="AC3" s="172"/>
      <c r="AD3" s="172"/>
      <c r="AE3" s="172"/>
      <c r="AF3" s="172"/>
      <c r="AG3" s="19"/>
      <c r="AH3" s="169" t="s">
        <v>16</v>
      </c>
      <c r="AI3" s="170"/>
      <c r="AJ3" s="170"/>
      <c r="AK3" s="170"/>
      <c r="AL3" s="170"/>
      <c r="AM3" s="170"/>
      <c r="AN3" s="170"/>
      <c r="AO3" s="170"/>
      <c r="AP3" s="170"/>
      <c r="AQ3" s="170"/>
      <c r="AR3" s="170"/>
      <c r="AS3" s="170"/>
    </row>
    <row r="4" spans="1:45" s="41" customFormat="1" ht="27" hidden="1" customHeight="1" x14ac:dyDescent="0.2">
      <c r="A4" s="34" t="s">
        <v>73</v>
      </c>
      <c r="B4" s="35" t="s">
        <v>74</v>
      </c>
      <c r="C4" s="35" t="s">
        <v>15</v>
      </c>
      <c r="D4" s="35" t="s">
        <v>41</v>
      </c>
      <c r="E4" s="36"/>
      <c r="F4" s="37" t="s">
        <v>42</v>
      </c>
      <c r="G4" s="38" t="s">
        <v>43</v>
      </c>
      <c r="H4" s="37" t="s">
        <v>44</v>
      </c>
      <c r="I4" s="37" t="s">
        <v>75</v>
      </c>
      <c r="J4" s="37" t="s">
        <v>45</v>
      </c>
      <c r="K4" s="37" t="s">
        <v>46</v>
      </c>
      <c r="L4" s="36"/>
      <c r="M4" s="157" t="s">
        <v>47</v>
      </c>
      <c r="N4" s="157" t="s">
        <v>76</v>
      </c>
      <c r="O4" s="157" t="s">
        <v>48</v>
      </c>
      <c r="P4" s="39" t="s">
        <v>49</v>
      </c>
      <c r="Q4" s="39" t="s">
        <v>77</v>
      </c>
      <c r="R4" s="36"/>
      <c r="S4" s="40" t="s">
        <v>78</v>
      </c>
      <c r="T4" s="40" t="s">
        <v>79</v>
      </c>
      <c r="U4" s="40" t="s">
        <v>80</v>
      </c>
      <c r="V4" s="40" t="s">
        <v>50</v>
      </c>
      <c r="W4" s="40" t="s">
        <v>51</v>
      </c>
      <c r="X4" s="40" t="s">
        <v>52</v>
      </c>
      <c r="Y4" s="36"/>
      <c r="Z4" s="36"/>
      <c r="AB4" s="40" t="s">
        <v>53</v>
      </c>
      <c r="AC4" s="40" t="s">
        <v>12</v>
      </c>
      <c r="AD4" s="40" t="s">
        <v>54</v>
      </c>
      <c r="AE4" s="40" t="s">
        <v>55</v>
      </c>
      <c r="AF4" s="40" t="s">
        <v>322</v>
      </c>
      <c r="AG4" s="43"/>
      <c r="AH4" s="33" t="s">
        <v>90</v>
      </c>
      <c r="AI4" s="33" t="s">
        <v>91</v>
      </c>
      <c r="AJ4" s="33" t="s">
        <v>93</v>
      </c>
      <c r="AK4" s="33" t="s">
        <v>94</v>
      </c>
      <c r="AL4" s="33" t="s">
        <v>92</v>
      </c>
      <c r="AM4" s="33" t="s">
        <v>95</v>
      </c>
      <c r="AN4" s="33" t="s">
        <v>96</v>
      </c>
      <c r="AO4" s="33" t="s">
        <v>97</v>
      </c>
      <c r="AP4" s="33" t="s">
        <v>56</v>
      </c>
      <c r="AQ4" s="33" t="s">
        <v>98</v>
      </c>
      <c r="AR4" s="33" t="s">
        <v>99</v>
      </c>
      <c r="AS4" s="33" t="s">
        <v>100</v>
      </c>
    </row>
    <row r="5" spans="1:45" s="32" customFormat="1" ht="27" customHeight="1" x14ac:dyDescent="0.2">
      <c r="A5" s="174" t="s">
        <v>299</v>
      </c>
      <c r="B5" s="175"/>
      <c r="C5" s="158">
        <v>1</v>
      </c>
      <c r="D5" s="158">
        <v>1</v>
      </c>
      <c r="F5" s="158">
        <v>1</v>
      </c>
      <c r="G5" s="158">
        <v>1</v>
      </c>
      <c r="H5" s="158">
        <v>1</v>
      </c>
      <c r="I5" s="158">
        <v>1</v>
      </c>
      <c r="J5" s="158">
        <v>1</v>
      </c>
      <c r="K5" s="158">
        <v>1</v>
      </c>
      <c r="M5" s="159">
        <v>1</v>
      </c>
      <c r="N5" s="159">
        <v>1</v>
      </c>
      <c r="O5" s="159">
        <v>1</v>
      </c>
      <c r="P5" s="151"/>
      <c r="Q5" s="150"/>
      <c r="S5" s="158">
        <v>1</v>
      </c>
      <c r="T5" s="158">
        <v>1</v>
      </c>
      <c r="U5" s="160"/>
      <c r="V5" s="158">
        <v>1</v>
      </c>
      <c r="W5" s="152"/>
      <c r="X5" s="152"/>
      <c r="AB5" s="152">
        <f ca="1">IFERROR(COUNTA(AB8:INDIRECT(_xlfn.CONCAT(SUBSTITUTE(ADDRESS(ROW(),COLUMN(),4),1,""),8+$B$1)))/$B$1,"")</f>
        <v>0.82352941176470584</v>
      </c>
      <c r="AC5" s="152">
        <f ca="1">IFERROR(COUNTA(AC8:INDIRECT(_xlfn.CONCAT(SUBSTITUTE(ADDRESS(ROW(),COLUMN(),4),1,""),8+$B$1)))/$B$1,"")</f>
        <v>0.25490196078431371</v>
      </c>
      <c r="AD5" s="152">
        <f ca="1">IFERROR(COUNTA(AD8:INDIRECT(_xlfn.CONCAT(SUBSTITUTE(ADDRESS(ROW(),COLUMN(),4),1,""),8+$B$1)))/$B$1,"")</f>
        <v>0.60784313725490191</v>
      </c>
      <c r="AE5" s="152">
        <f ca="1">IFERROR(COUNTA(AE8:INDIRECT(_xlfn.CONCAT(SUBSTITUTE(ADDRESS(ROW(),COLUMN(),4),1,""),8+$B$1)))/$B$1,"")</f>
        <v>0.70588235294117652</v>
      </c>
      <c r="AF5" s="152"/>
      <c r="AH5" s="153">
        <f ca="1">IFERROR(COUNTA(AH8:INDIRECT(_xlfn.CONCAT(SUBSTITUTE(ADDRESS(ROW(),COLUMN(),4),1,""),8+$B$1)))/$B$1,"")</f>
        <v>0.90196078431372551</v>
      </c>
      <c r="AI5" s="153">
        <f ca="1">IFERROR(COUNTA(AI8:INDIRECT(_xlfn.CONCAT(SUBSTITUTE(ADDRESS(ROW(),COLUMN(),4),1,""),8+$B$1)))/$B$1,"")</f>
        <v>0.76470588235294112</v>
      </c>
      <c r="AJ5" s="153">
        <f ca="1">IFERROR(COUNTA(AJ8:INDIRECT(_xlfn.CONCAT(SUBSTITUTE(ADDRESS(ROW(),COLUMN(),4),1,""),8+$B$1)))/$B$1,"")</f>
        <v>0.90196078431372551</v>
      </c>
      <c r="AK5" s="153">
        <f ca="1">IFERROR(COUNTA(AK8:INDIRECT(_xlfn.CONCAT(SUBSTITUTE(ADDRESS(ROW(),COLUMN(),4),1,""),8+$B$1)))/$B$1,"")</f>
        <v>0.78431372549019607</v>
      </c>
      <c r="AL5" s="153">
        <f ca="1">IFERROR(COUNTA(AL8:INDIRECT(_xlfn.CONCAT(SUBSTITUTE(ADDRESS(ROW(),COLUMN(),4),1,""),8+$B$1)))/$B$1,"")</f>
        <v>0.84313725490196079</v>
      </c>
      <c r="AM5" s="153">
        <f ca="1">IFERROR(COUNTA(AM8:INDIRECT(_xlfn.CONCAT(SUBSTITUTE(ADDRESS(ROW(),COLUMN(),4),1,""),8+$B$1)))/$B$1,"")</f>
        <v>0.84313725490196079</v>
      </c>
      <c r="AN5" s="153">
        <f ca="1">IFERROR(COUNTA(AN8:INDIRECT(_xlfn.CONCAT(SUBSTITUTE(ADDRESS(ROW(),COLUMN(),4),1,""),8+$B$1)))/$B$1,"")</f>
        <v>0.84313725490196079</v>
      </c>
      <c r="AO5" s="153">
        <f ca="1">IFERROR(COUNTA(AO8:INDIRECT(_xlfn.CONCAT(SUBSTITUTE(ADDRESS(ROW(),COLUMN(),4),1,""),8+$B$1)))/$B$1,"")</f>
        <v>0.84313725490196079</v>
      </c>
      <c r="AP5" s="153">
        <f ca="1">IFERROR(COUNTA(AP8:INDIRECT(_xlfn.CONCAT(SUBSTITUTE(ADDRESS(ROW(),COLUMN(),4),1,""),8+$B$1)))/$B$1,"")</f>
        <v>0.76470588235294112</v>
      </c>
      <c r="AQ5" s="153">
        <f ca="1">IFERROR(COUNTA(AQ8:INDIRECT(_xlfn.CONCAT(SUBSTITUTE(ADDRESS(ROW(),COLUMN(),4),1,""),8+$B$1)))/$B$1,"")</f>
        <v>0.84313725490196079</v>
      </c>
      <c r="AR5" s="153">
        <f ca="1">IFERROR(COUNTA(AR8:INDIRECT(_xlfn.CONCAT(SUBSTITUTE(ADDRESS(ROW(),COLUMN(),4),1,""),8+$B$1)))/$B$1,"")</f>
        <v>0.84313725490196079</v>
      </c>
      <c r="AS5" s="153">
        <f ca="1">IFERROR(COUNTA(AS8:INDIRECT(_xlfn.CONCAT(SUBSTITUTE(ADDRESS(ROW(),COLUMN(),4),1,""),8+$B$1)))/$B$1,"")</f>
        <v>0.88235294117647056</v>
      </c>
    </row>
    <row r="6" spans="1:45" s="32" customFormat="1" ht="30.95" customHeight="1" x14ac:dyDescent="0.2">
      <c r="A6" s="176" t="str">
        <f ca="1">_xlfn.CONCAT("Total number of active sites: ", B1,", inc. ",COUNTIF($C:$C,"branch")," branch sites")</f>
        <v>Total number of active sites: 51, inc. 14 branch sites</v>
      </c>
      <c r="B6" s="177"/>
      <c r="C6" s="54"/>
      <c r="D6" s="155" t="s">
        <v>300</v>
      </c>
      <c r="F6" s="47"/>
      <c r="G6" s="47"/>
      <c r="H6" s="47"/>
      <c r="I6" s="47"/>
      <c r="J6" s="47"/>
      <c r="K6" s="47"/>
      <c r="M6" s="44"/>
      <c r="N6" s="44"/>
      <c r="O6" s="73" t="s">
        <v>88</v>
      </c>
      <c r="P6" s="74" t="s">
        <v>86</v>
      </c>
      <c r="Q6" s="44"/>
      <c r="S6" s="52"/>
      <c r="T6" s="184" t="s">
        <v>84</v>
      </c>
      <c r="U6" s="185"/>
      <c r="V6" s="75" t="s">
        <v>309</v>
      </c>
      <c r="W6" s="59"/>
      <c r="X6" s="59"/>
      <c r="AB6" s="52"/>
      <c r="AC6" s="52"/>
      <c r="AD6" s="52"/>
      <c r="AE6" s="52"/>
      <c r="AF6" s="52"/>
      <c r="AH6" s="183" t="s">
        <v>334</v>
      </c>
      <c r="AI6" s="183"/>
      <c r="AJ6" s="181" t="s">
        <v>60</v>
      </c>
      <c r="AK6" s="182"/>
      <c r="AL6" s="181" t="s">
        <v>64</v>
      </c>
      <c r="AM6" s="182"/>
      <c r="AN6" s="181" t="s">
        <v>65</v>
      </c>
      <c r="AO6" s="182"/>
      <c r="AP6" s="44"/>
      <c r="AQ6" s="44"/>
      <c r="AR6" s="44"/>
      <c r="AS6" s="44"/>
    </row>
    <row r="7" spans="1:45" s="6" customFormat="1" ht="84.95" customHeight="1" x14ac:dyDescent="0.2">
      <c r="A7" s="50" t="s">
        <v>17</v>
      </c>
      <c r="B7" s="50" t="s">
        <v>14</v>
      </c>
      <c r="C7" s="50" t="s">
        <v>57</v>
      </c>
      <c r="D7" s="53" t="s">
        <v>38</v>
      </c>
      <c r="E7" s="78" t="s">
        <v>160</v>
      </c>
      <c r="F7" s="46" t="s">
        <v>4</v>
      </c>
      <c r="G7" s="46" t="s">
        <v>5</v>
      </c>
      <c r="H7" s="46" t="s">
        <v>6</v>
      </c>
      <c r="I7" s="46" t="s">
        <v>8</v>
      </c>
      <c r="J7" s="46" t="s">
        <v>1</v>
      </c>
      <c r="K7" s="46" t="s">
        <v>2</v>
      </c>
      <c r="L7" s="78" t="s">
        <v>160</v>
      </c>
      <c r="M7" s="55" t="s">
        <v>10</v>
      </c>
      <c r="N7" s="55" t="s">
        <v>3</v>
      </c>
      <c r="O7" s="66" t="s">
        <v>71</v>
      </c>
      <c r="P7" s="66" t="s">
        <v>23</v>
      </c>
      <c r="Q7" s="60" t="s">
        <v>161</v>
      </c>
      <c r="R7" s="78" t="s">
        <v>160</v>
      </c>
      <c r="S7" s="56" t="s">
        <v>310</v>
      </c>
      <c r="T7" s="58" t="s">
        <v>386</v>
      </c>
      <c r="U7" s="58" t="s">
        <v>13</v>
      </c>
      <c r="V7" s="58" t="s">
        <v>28</v>
      </c>
      <c r="W7" s="57" t="s">
        <v>29</v>
      </c>
      <c r="X7" s="57" t="s">
        <v>30</v>
      </c>
      <c r="Y7" s="78" t="s">
        <v>160</v>
      </c>
      <c r="Z7" s="78" t="s">
        <v>160</v>
      </c>
      <c r="AA7" s="78" t="s">
        <v>160</v>
      </c>
      <c r="AB7" s="51" t="s">
        <v>35</v>
      </c>
      <c r="AC7" s="51" t="s">
        <v>11</v>
      </c>
      <c r="AD7" s="51" t="s">
        <v>36</v>
      </c>
      <c r="AE7" s="51" t="s">
        <v>37</v>
      </c>
      <c r="AF7" s="51" t="s">
        <v>321</v>
      </c>
      <c r="AG7" s="78" t="s">
        <v>160</v>
      </c>
      <c r="AH7" s="45" t="s">
        <v>58</v>
      </c>
      <c r="AI7" s="45" t="s">
        <v>62</v>
      </c>
      <c r="AJ7" s="45" t="s">
        <v>58</v>
      </c>
      <c r="AK7" s="45" t="s">
        <v>62</v>
      </c>
      <c r="AL7" s="45" t="s">
        <v>58</v>
      </c>
      <c r="AM7" s="45" t="s">
        <v>62</v>
      </c>
      <c r="AN7" s="45" t="s">
        <v>58</v>
      </c>
      <c r="AO7" s="45" t="s">
        <v>62</v>
      </c>
      <c r="AP7" s="65" t="s">
        <v>63</v>
      </c>
      <c r="AQ7" s="65" t="s">
        <v>66</v>
      </c>
      <c r="AR7" s="65" t="s">
        <v>59</v>
      </c>
      <c r="AS7" s="65" t="s">
        <v>68</v>
      </c>
    </row>
    <row r="8" spans="1:45" s="2" customFormat="1" ht="27.95" customHeight="1" x14ac:dyDescent="0.2">
      <c r="A8" s="22" t="s">
        <v>606</v>
      </c>
      <c r="B8" s="87" t="s">
        <v>607</v>
      </c>
      <c r="C8" s="87" t="s">
        <v>396</v>
      </c>
      <c r="D8" s="68" t="s">
        <v>397</v>
      </c>
      <c r="E8" s="3"/>
      <c r="F8" s="24" t="s">
        <v>608</v>
      </c>
      <c r="G8" s="24" t="s">
        <v>600</v>
      </c>
      <c r="H8" s="24"/>
      <c r="I8" s="25" t="s">
        <v>424</v>
      </c>
      <c r="J8" s="25" t="s">
        <v>400</v>
      </c>
      <c r="K8" s="25" t="s">
        <v>609</v>
      </c>
      <c r="L8" s="3"/>
      <c r="M8" s="23" t="s">
        <v>402</v>
      </c>
      <c r="N8" s="26" t="s">
        <v>403</v>
      </c>
      <c r="O8" s="23" t="s">
        <v>543</v>
      </c>
      <c r="P8" s="26" t="s">
        <v>544</v>
      </c>
      <c r="Q8" s="68" t="s">
        <v>406</v>
      </c>
      <c r="R8" s="3"/>
      <c r="S8" s="28">
        <v>9229</v>
      </c>
      <c r="T8" s="29">
        <v>11671.71</v>
      </c>
      <c r="U8" s="30"/>
      <c r="V8" s="26" t="s">
        <v>407</v>
      </c>
      <c r="W8" s="67"/>
      <c r="X8" s="67"/>
      <c r="Y8" s="3"/>
      <c r="Z8" s="13"/>
      <c r="AB8" s="31" t="s">
        <v>409</v>
      </c>
      <c r="AC8" s="69"/>
      <c r="AD8" s="70">
        <v>440</v>
      </c>
      <c r="AE8" s="70">
        <v>334.9</v>
      </c>
      <c r="AF8" s="49"/>
      <c r="AG8" s="42"/>
      <c r="AH8" s="71">
        <v>7</v>
      </c>
      <c r="AI8" s="77">
        <v>70</v>
      </c>
      <c r="AJ8" s="71">
        <v>1</v>
      </c>
      <c r="AK8" s="77">
        <v>10</v>
      </c>
      <c r="AL8" s="71">
        <v>0</v>
      </c>
      <c r="AM8" s="77">
        <v>0</v>
      </c>
      <c r="AN8" s="71">
        <v>0</v>
      </c>
      <c r="AO8" s="77">
        <v>0</v>
      </c>
      <c r="AP8" s="77">
        <v>80</v>
      </c>
      <c r="AQ8" s="71">
        <v>1</v>
      </c>
      <c r="AR8" s="72" t="s">
        <v>410</v>
      </c>
      <c r="AS8" s="72" t="s">
        <v>410</v>
      </c>
    </row>
    <row r="9" spans="1:45" s="2" customFormat="1" ht="27.95" customHeight="1" x14ac:dyDescent="0.2">
      <c r="A9" s="22" t="s">
        <v>439</v>
      </c>
      <c r="B9" s="87" t="s">
        <v>440</v>
      </c>
      <c r="C9" s="87" t="s">
        <v>396</v>
      </c>
      <c r="D9" s="68" t="s">
        <v>397</v>
      </c>
      <c r="E9" s="3"/>
      <c r="F9" s="24" t="s">
        <v>441</v>
      </c>
      <c r="G9" s="24" t="s">
        <v>442</v>
      </c>
      <c r="H9" s="24"/>
      <c r="I9" s="25" t="s">
        <v>424</v>
      </c>
      <c r="J9" s="25" t="s">
        <v>400</v>
      </c>
      <c r="K9" s="25" t="s">
        <v>443</v>
      </c>
      <c r="L9" s="3"/>
      <c r="M9" s="23" t="s">
        <v>402</v>
      </c>
      <c r="N9" s="26" t="s">
        <v>403</v>
      </c>
      <c r="O9" s="23" t="s">
        <v>444</v>
      </c>
      <c r="P9" s="26" t="s">
        <v>445</v>
      </c>
      <c r="Q9" s="68" t="s">
        <v>406</v>
      </c>
      <c r="R9" s="3"/>
      <c r="S9" s="28">
        <v>9865</v>
      </c>
      <c r="T9" s="29">
        <v>9474.75</v>
      </c>
      <c r="U9" s="30"/>
      <c r="V9" s="26" t="s">
        <v>407</v>
      </c>
      <c r="W9" s="67"/>
      <c r="X9" s="67"/>
      <c r="Y9" s="3"/>
      <c r="Z9" s="13"/>
      <c r="AB9" s="31" t="s">
        <v>438</v>
      </c>
      <c r="AC9" s="69">
        <v>0.16500000000000001</v>
      </c>
      <c r="AD9" s="70">
        <v>348.2</v>
      </c>
      <c r="AE9" s="70">
        <v>196.9</v>
      </c>
      <c r="AF9" s="49"/>
      <c r="AG9" s="42"/>
      <c r="AH9" s="71">
        <v>11</v>
      </c>
      <c r="AI9" s="77">
        <v>88</v>
      </c>
      <c r="AJ9" s="71">
        <v>0</v>
      </c>
      <c r="AK9" s="77">
        <v>0</v>
      </c>
      <c r="AL9" s="71">
        <v>0</v>
      </c>
      <c r="AM9" s="77">
        <v>0</v>
      </c>
      <c r="AN9" s="71">
        <v>0</v>
      </c>
      <c r="AO9" s="77">
        <v>0</v>
      </c>
      <c r="AP9" s="77">
        <v>88</v>
      </c>
      <c r="AQ9" s="71"/>
      <c r="AR9" s="72" t="s">
        <v>410</v>
      </c>
      <c r="AS9" s="72" t="s">
        <v>408</v>
      </c>
    </row>
    <row r="10" spans="1:45" s="2" customFormat="1" ht="27.95" customHeight="1" x14ac:dyDescent="0.2">
      <c r="A10" s="22" t="s">
        <v>421</v>
      </c>
      <c r="B10" s="87" t="s">
        <v>422</v>
      </c>
      <c r="C10" s="87" t="s">
        <v>396</v>
      </c>
      <c r="D10" s="68" t="s">
        <v>397</v>
      </c>
      <c r="E10" s="3"/>
      <c r="F10" s="24" t="s">
        <v>423</v>
      </c>
      <c r="G10" s="24" t="s">
        <v>414</v>
      </c>
      <c r="H10" s="24"/>
      <c r="I10" s="25" t="s">
        <v>424</v>
      </c>
      <c r="J10" s="25" t="s">
        <v>400</v>
      </c>
      <c r="K10" s="25" t="s">
        <v>425</v>
      </c>
      <c r="L10" s="3"/>
      <c r="M10" s="23" t="s">
        <v>402</v>
      </c>
      <c r="N10" s="26" t="s">
        <v>403</v>
      </c>
      <c r="O10" s="23" t="s">
        <v>426</v>
      </c>
      <c r="P10" s="26" t="s">
        <v>427</v>
      </c>
      <c r="Q10" s="68" t="s">
        <v>406</v>
      </c>
      <c r="R10" s="3"/>
      <c r="S10" s="28">
        <v>10044</v>
      </c>
      <c r="T10" s="29">
        <v>10621.22</v>
      </c>
      <c r="U10" s="30"/>
      <c r="V10" s="26" t="s">
        <v>407</v>
      </c>
      <c r="W10" s="67"/>
      <c r="X10" s="67"/>
      <c r="Y10" s="3"/>
      <c r="Z10" s="13"/>
      <c r="AB10" s="31" t="s">
        <v>409</v>
      </c>
      <c r="AC10" s="69"/>
      <c r="AD10" s="70"/>
      <c r="AE10" s="70">
        <v>505.8</v>
      </c>
      <c r="AF10" s="49"/>
      <c r="AG10" s="42"/>
      <c r="AH10" s="71">
        <v>16</v>
      </c>
      <c r="AI10" s="77"/>
      <c r="AJ10" s="71">
        <v>1</v>
      </c>
      <c r="AK10" s="77"/>
      <c r="AL10" s="71"/>
      <c r="AM10" s="77"/>
      <c r="AN10" s="71"/>
      <c r="AO10" s="77"/>
      <c r="AP10" s="77"/>
      <c r="AQ10" s="71">
        <v>1</v>
      </c>
      <c r="AR10" s="72"/>
      <c r="AS10" s="72" t="s">
        <v>408</v>
      </c>
    </row>
    <row r="11" spans="1:45" s="2" customFormat="1" ht="27.95" customHeight="1" x14ac:dyDescent="0.2">
      <c r="A11" s="22" t="s">
        <v>538</v>
      </c>
      <c r="B11" s="87" t="s">
        <v>539</v>
      </c>
      <c r="C11" s="87" t="s">
        <v>396</v>
      </c>
      <c r="D11" s="68" t="s">
        <v>397</v>
      </c>
      <c r="E11" s="3"/>
      <c r="F11" s="24" t="s">
        <v>540</v>
      </c>
      <c r="G11" s="24" t="s">
        <v>541</v>
      </c>
      <c r="H11" s="24"/>
      <c r="I11" s="25" t="s">
        <v>424</v>
      </c>
      <c r="J11" s="25" t="s">
        <v>400</v>
      </c>
      <c r="K11" s="25" t="s">
        <v>542</v>
      </c>
      <c r="L11" s="3"/>
      <c r="M11" s="23" t="s">
        <v>402</v>
      </c>
      <c r="N11" s="26" t="s">
        <v>403</v>
      </c>
      <c r="O11" s="23" t="s">
        <v>543</v>
      </c>
      <c r="P11" s="26" t="s">
        <v>544</v>
      </c>
      <c r="Q11" s="68" t="s">
        <v>406</v>
      </c>
      <c r="R11" s="3"/>
      <c r="S11" s="28">
        <v>11671</v>
      </c>
      <c r="T11" s="29">
        <v>12316.32</v>
      </c>
      <c r="U11" s="30"/>
      <c r="V11" s="26" t="s">
        <v>407</v>
      </c>
      <c r="W11" s="67"/>
      <c r="X11" s="67"/>
      <c r="Y11" s="3"/>
      <c r="Z11" s="13"/>
      <c r="AB11" s="31" t="s">
        <v>438</v>
      </c>
      <c r="AC11" s="69"/>
      <c r="AD11" s="70"/>
      <c r="AE11" s="70">
        <v>231.4</v>
      </c>
      <c r="AF11" s="49"/>
      <c r="AG11" s="42"/>
      <c r="AH11" s="71">
        <v>5</v>
      </c>
      <c r="AI11" s="77">
        <v>45</v>
      </c>
      <c r="AJ11" s="71">
        <v>2</v>
      </c>
      <c r="AK11" s="77">
        <v>19</v>
      </c>
      <c r="AL11" s="71">
        <v>0</v>
      </c>
      <c r="AM11" s="77">
        <v>0</v>
      </c>
      <c r="AN11" s="71">
        <v>0</v>
      </c>
      <c r="AO11" s="77">
        <v>0</v>
      </c>
      <c r="AP11" s="77">
        <v>64</v>
      </c>
      <c r="AQ11" s="71">
        <v>2</v>
      </c>
      <c r="AR11" s="72" t="s">
        <v>410</v>
      </c>
      <c r="AS11" s="72" t="s">
        <v>408</v>
      </c>
    </row>
    <row r="12" spans="1:45" s="2" customFormat="1" ht="27.95" customHeight="1" x14ac:dyDescent="0.2">
      <c r="A12" s="22" t="s">
        <v>619</v>
      </c>
      <c r="B12" s="87" t="s">
        <v>620</v>
      </c>
      <c r="C12" s="87" t="s">
        <v>448</v>
      </c>
      <c r="D12" s="68" t="s">
        <v>397</v>
      </c>
      <c r="E12" s="3"/>
      <c r="F12" s="24" t="s">
        <v>621</v>
      </c>
      <c r="G12" s="24"/>
      <c r="H12" s="24"/>
      <c r="I12" s="25" t="s">
        <v>424</v>
      </c>
      <c r="J12" s="25" t="s">
        <v>400</v>
      </c>
      <c r="K12" s="25" t="s">
        <v>622</v>
      </c>
      <c r="L12" s="3"/>
      <c r="M12" s="23" t="s">
        <v>402</v>
      </c>
      <c r="N12" s="26" t="s">
        <v>403</v>
      </c>
      <c r="O12" s="23" t="s">
        <v>543</v>
      </c>
      <c r="P12" s="26" t="s">
        <v>544</v>
      </c>
      <c r="Q12" s="68" t="s">
        <v>406</v>
      </c>
      <c r="R12" s="3"/>
      <c r="S12" s="28"/>
      <c r="T12" s="29"/>
      <c r="U12" s="30"/>
      <c r="V12" s="26"/>
      <c r="W12" s="67"/>
      <c r="X12" s="67"/>
      <c r="Y12" s="3"/>
      <c r="Z12" s="13"/>
      <c r="AB12" s="31" t="s">
        <v>409</v>
      </c>
      <c r="AC12" s="69"/>
      <c r="AD12" s="70"/>
      <c r="AE12" s="70">
        <v>167.1</v>
      </c>
      <c r="AF12" s="49"/>
      <c r="AG12" s="42"/>
      <c r="AH12" s="71">
        <v>1</v>
      </c>
      <c r="AI12" s="77">
        <v>9</v>
      </c>
      <c r="AJ12" s="71">
        <v>2</v>
      </c>
      <c r="AK12" s="77">
        <v>9</v>
      </c>
      <c r="AL12" s="71">
        <v>0</v>
      </c>
      <c r="AM12" s="77">
        <v>0</v>
      </c>
      <c r="AN12" s="71">
        <v>0</v>
      </c>
      <c r="AO12" s="77">
        <v>0</v>
      </c>
      <c r="AP12" s="77">
        <v>18</v>
      </c>
      <c r="AQ12" s="71">
        <v>0</v>
      </c>
      <c r="AR12" s="72" t="s">
        <v>410</v>
      </c>
      <c r="AS12" s="72" t="s">
        <v>408</v>
      </c>
    </row>
    <row r="13" spans="1:45" s="2" customFormat="1" ht="27.95" customHeight="1" x14ac:dyDescent="0.2">
      <c r="A13" s="22" t="s">
        <v>545</v>
      </c>
      <c r="B13" s="87" t="s">
        <v>546</v>
      </c>
      <c r="C13" s="87" t="s">
        <v>396</v>
      </c>
      <c r="D13" s="68" t="s">
        <v>397</v>
      </c>
      <c r="E13" s="3"/>
      <c r="F13" s="24" t="s">
        <v>547</v>
      </c>
      <c r="G13" s="24" t="s">
        <v>548</v>
      </c>
      <c r="H13" s="24"/>
      <c r="I13" s="25" t="s">
        <v>424</v>
      </c>
      <c r="J13" s="25" t="s">
        <v>400</v>
      </c>
      <c r="K13" s="25" t="s">
        <v>549</v>
      </c>
      <c r="L13" s="3"/>
      <c r="M13" s="23" t="s">
        <v>402</v>
      </c>
      <c r="N13" s="26" t="s">
        <v>403</v>
      </c>
      <c r="O13" s="23" t="s">
        <v>509</v>
      </c>
      <c r="P13" s="26" t="s">
        <v>510</v>
      </c>
      <c r="Q13" s="68" t="s">
        <v>406</v>
      </c>
      <c r="R13" s="3"/>
      <c r="S13" s="28">
        <v>10355</v>
      </c>
      <c r="T13" s="29">
        <v>11601.45</v>
      </c>
      <c r="U13" s="30"/>
      <c r="V13" s="26" t="s">
        <v>407</v>
      </c>
      <c r="W13" s="67"/>
      <c r="X13" s="67"/>
      <c r="Y13" s="3"/>
      <c r="Z13" s="13"/>
      <c r="AB13" s="31" t="s">
        <v>409</v>
      </c>
      <c r="AC13" s="69"/>
      <c r="AD13" s="70"/>
      <c r="AE13" s="70"/>
      <c r="AF13" s="49" t="s">
        <v>550</v>
      </c>
      <c r="AG13" s="42"/>
      <c r="AH13" s="71">
        <v>7</v>
      </c>
      <c r="AI13" s="77">
        <v>77</v>
      </c>
      <c r="AJ13" s="71">
        <v>0</v>
      </c>
      <c r="AK13" s="77">
        <v>0</v>
      </c>
      <c r="AL13" s="71">
        <v>0</v>
      </c>
      <c r="AM13" s="77">
        <v>0</v>
      </c>
      <c r="AN13" s="71">
        <v>0</v>
      </c>
      <c r="AO13" s="77">
        <v>0</v>
      </c>
      <c r="AP13" s="77">
        <v>77</v>
      </c>
      <c r="AQ13" s="71">
        <v>0</v>
      </c>
      <c r="AR13" s="72" t="s">
        <v>410</v>
      </c>
      <c r="AS13" s="72" t="s">
        <v>410</v>
      </c>
    </row>
    <row r="14" spans="1:45" s="2" customFormat="1" ht="27.95" customHeight="1" x14ac:dyDescent="0.2">
      <c r="A14" s="22" t="s">
        <v>635</v>
      </c>
      <c r="B14" s="87" t="s">
        <v>636</v>
      </c>
      <c r="C14" s="87" t="s">
        <v>448</v>
      </c>
      <c r="D14" s="68" t="s">
        <v>397</v>
      </c>
      <c r="E14" s="3"/>
      <c r="F14" s="24" t="s">
        <v>637</v>
      </c>
      <c r="G14" s="24" t="s">
        <v>638</v>
      </c>
      <c r="H14" s="24" t="s">
        <v>639</v>
      </c>
      <c r="I14" s="25" t="s">
        <v>424</v>
      </c>
      <c r="J14" s="25" t="s">
        <v>400</v>
      </c>
      <c r="K14" s="25" t="s">
        <v>640</v>
      </c>
      <c r="L14" s="3"/>
      <c r="M14" s="23" t="s">
        <v>402</v>
      </c>
      <c r="N14" s="26" t="s">
        <v>403</v>
      </c>
      <c r="O14" s="23" t="s">
        <v>509</v>
      </c>
      <c r="P14" s="26" t="s">
        <v>510</v>
      </c>
      <c r="Q14" s="68" t="s">
        <v>406</v>
      </c>
      <c r="R14" s="3"/>
      <c r="S14" s="28"/>
      <c r="T14" s="29"/>
      <c r="U14" s="30"/>
      <c r="V14" s="26"/>
      <c r="W14" s="67"/>
      <c r="X14" s="67"/>
      <c r="Y14" s="3"/>
      <c r="Z14" s="13"/>
      <c r="AB14" s="31"/>
      <c r="AC14" s="69"/>
      <c r="AD14" s="70">
        <v>70.900000000000006</v>
      </c>
      <c r="AE14" s="70"/>
      <c r="AF14" s="49"/>
      <c r="AG14" s="42"/>
      <c r="AH14" s="71"/>
      <c r="AI14" s="77"/>
      <c r="AJ14" s="71"/>
      <c r="AK14" s="77"/>
      <c r="AL14" s="71"/>
      <c r="AM14" s="77"/>
      <c r="AN14" s="71"/>
      <c r="AO14" s="77"/>
      <c r="AP14" s="77"/>
      <c r="AQ14" s="71"/>
      <c r="AR14" s="72"/>
      <c r="AS14" s="72"/>
    </row>
    <row r="15" spans="1:45" s="2" customFormat="1" ht="27.95" customHeight="1" x14ac:dyDescent="0.2">
      <c r="A15" s="22" t="s">
        <v>652</v>
      </c>
      <c r="B15" s="87" t="s">
        <v>653</v>
      </c>
      <c r="C15" s="87" t="s">
        <v>396</v>
      </c>
      <c r="D15" s="68" t="s">
        <v>397</v>
      </c>
      <c r="E15" s="3"/>
      <c r="F15" s="24" t="s">
        <v>654</v>
      </c>
      <c r="G15" s="24" t="s">
        <v>655</v>
      </c>
      <c r="H15" s="24" t="s">
        <v>585</v>
      </c>
      <c r="I15" s="25" t="s">
        <v>87</v>
      </c>
      <c r="J15" s="25" t="s">
        <v>400</v>
      </c>
      <c r="K15" s="25" t="s">
        <v>656</v>
      </c>
      <c r="L15" s="3"/>
      <c r="M15" s="23" t="s">
        <v>402</v>
      </c>
      <c r="N15" s="26" t="s">
        <v>403</v>
      </c>
      <c r="O15" s="23" t="s">
        <v>585</v>
      </c>
      <c r="P15" s="26" t="s">
        <v>586</v>
      </c>
      <c r="Q15" s="68" t="s">
        <v>406</v>
      </c>
      <c r="R15" s="3"/>
      <c r="S15" s="28">
        <v>6652</v>
      </c>
      <c r="T15" s="29">
        <v>7082.11</v>
      </c>
      <c r="U15" s="30"/>
      <c r="V15" s="26" t="s">
        <v>407</v>
      </c>
      <c r="W15" s="67"/>
      <c r="X15" s="67"/>
      <c r="Y15" s="3"/>
      <c r="Z15" s="13"/>
      <c r="AB15" s="31" t="s">
        <v>409</v>
      </c>
      <c r="AC15" s="69">
        <v>0.40500000000000003</v>
      </c>
      <c r="AD15" s="70">
        <v>214</v>
      </c>
      <c r="AE15" s="70">
        <v>188.7</v>
      </c>
      <c r="AF15" s="49" t="s">
        <v>657</v>
      </c>
      <c r="AG15" s="42"/>
      <c r="AH15" s="71">
        <v>5</v>
      </c>
      <c r="AI15" s="77">
        <v>70</v>
      </c>
      <c r="AJ15" s="71">
        <v>0</v>
      </c>
      <c r="AK15" s="77">
        <v>0</v>
      </c>
      <c r="AL15" s="71">
        <v>0</v>
      </c>
      <c r="AM15" s="77">
        <v>0</v>
      </c>
      <c r="AN15" s="71">
        <v>0</v>
      </c>
      <c r="AO15" s="77">
        <v>0</v>
      </c>
      <c r="AP15" s="77">
        <v>70</v>
      </c>
      <c r="AQ15" s="71">
        <v>0</v>
      </c>
      <c r="AR15" s="72" t="s">
        <v>410</v>
      </c>
      <c r="AS15" s="72" t="s">
        <v>408</v>
      </c>
    </row>
    <row r="16" spans="1:45" s="2" customFormat="1" ht="27.95" customHeight="1" x14ac:dyDescent="0.2">
      <c r="A16" s="22" t="s">
        <v>641</v>
      </c>
      <c r="B16" s="87" t="s">
        <v>642</v>
      </c>
      <c r="C16" s="87" t="s">
        <v>448</v>
      </c>
      <c r="D16" s="68" t="s">
        <v>397</v>
      </c>
      <c r="E16" s="3"/>
      <c r="F16" s="24" t="s">
        <v>643</v>
      </c>
      <c r="G16" s="24" t="s">
        <v>585</v>
      </c>
      <c r="H16" s="24"/>
      <c r="I16" s="25" t="s">
        <v>424</v>
      </c>
      <c r="J16" s="25" t="s">
        <v>400</v>
      </c>
      <c r="K16" s="25" t="s">
        <v>644</v>
      </c>
      <c r="L16" s="3"/>
      <c r="M16" s="23" t="s">
        <v>402</v>
      </c>
      <c r="N16" s="26" t="s">
        <v>403</v>
      </c>
      <c r="O16" s="23" t="s">
        <v>585</v>
      </c>
      <c r="P16" s="26" t="s">
        <v>586</v>
      </c>
      <c r="Q16" s="68" t="s">
        <v>406</v>
      </c>
      <c r="R16" s="3"/>
      <c r="S16" s="28"/>
      <c r="T16" s="29"/>
      <c r="U16" s="30"/>
      <c r="V16" s="26"/>
      <c r="W16" s="67"/>
      <c r="X16" s="67"/>
      <c r="Y16" s="3"/>
      <c r="Z16" s="13"/>
      <c r="AB16" s="31" t="s">
        <v>438</v>
      </c>
      <c r="AC16" s="69"/>
      <c r="AD16" s="70"/>
      <c r="AE16" s="70">
        <v>160.19999999999999</v>
      </c>
      <c r="AF16" s="49"/>
      <c r="AG16" s="42"/>
      <c r="AH16" s="71">
        <v>2</v>
      </c>
      <c r="AI16" s="77">
        <v>15</v>
      </c>
      <c r="AJ16" s="71">
        <v>2</v>
      </c>
      <c r="AK16" s="77">
        <v>15</v>
      </c>
      <c r="AL16" s="71">
        <v>0</v>
      </c>
      <c r="AM16" s="77">
        <v>0</v>
      </c>
      <c r="AN16" s="71">
        <v>0</v>
      </c>
      <c r="AO16" s="77">
        <v>0</v>
      </c>
      <c r="AP16" s="77">
        <v>30</v>
      </c>
      <c r="AQ16" s="71">
        <v>2</v>
      </c>
      <c r="AR16" s="72" t="s">
        <v>410</v>
      </c>
      <c r="AS16" s="72" t="s">
        <v>408</v>
      </c>
    </row>
    <row r="17" spans="1:45" s="2" customFormat="1" ht="27.95" customHeight="1" x14ac:dyDescent="0.2">
      <c r="A17" s="22" t="s">
        <v>568</v>
      </c>
      <c r="B17" s="87" t="s">
        <v>569</v>
      </c>
      <c r="C17" s="87" t="s">
        <v>396</v>
      </c>
      <c r="D17" s="68" t="s">
        <v>397</v>
      </c>
      <c r="E17" s="3"/>
      <c r="F17" s="24" t="s">
        <v>570</v>
      </c>
      <c r="G17" s="24" t="s">
        <v>571</v>
      </c>
      <c r="H17" s="24"/>
      <c r="I17" s="25" t="s">
        <v>424</v>
      </c>
      <c r="J17" s="25" t="s">
        <v>400</v>
      </c>
      <c r="K17" s="25" t="s">
        <v>572</v>
      </c>
      <c r="L17" s="3"/>
      <c r="M17" s="23" t="s">
        <v>402</v>
      </c>
      <c r="N17" s="26" t="s">
        <v>403</v>
      </c>
      <c r="O17" s="23" t="s">
        <v>509</v>
      </c>
      <c r="P17" s="26" t="s">
        <v>510</v>
      </c>
      <c r="Q17" s="68" t="s">
        <v>406</v>
      </c>
      <c r="R17" s="3"/>
      <c r="S17" s="28">
        <v>8098</v>
      </c>
      <c r="T17" s="29">
        <v>9492.7800000000007</v>
      </c>
      <c r="U17" s="30"/>
      <c r="V17" s="26" t="s">
        <v>407</v>
      </c>
      <c r="W17" s="67"/>
      <c r="X17" s="67"/>
      <c r="Y17" s="3"/>
      <c r="Z17" s="13"/>
      <c r="AB17" s="31" t="s">
        <v>409</v>
      </c>
      <c r="AC17" s="69"/>
      <c r="AD17" s="70">
        <v>472</v>
      </c>
      <c r="AE17" s="70">
        <v>318.3</v>
      </c>
      <c r="AF17" s="49"/>
      <c r="AG17" s="42"/>
      <c r="AH17" s="71">
        <v>10</v>
      </c>
      <c r="AI17" s="77">
        <v>90</v>
      </c>
      <c r="AJ17" s="71">
        <v>2</v>
      </c>
      <c r="AK17" s="77">
        <v>18</v>
      </c>
      <c r="AL17" s="71">
        <v>0</v>
      </c>
      <c r="AM17" s="77">
        <v>0</v>
      </c>
      <c r="AN17" s="71">
        <v>0</v>
      </c>
      <c r="AO17" s="77">
        <v>0</v>
      </c>
      <c r="AP17" s="77">
        <v>108</v>
      </c>
      <c r="AQ17" s="71">
        <v>0</v>
      </c>
      <c r="AR17" s="72" t="s">
        <v>410</v>
      </c>
      <c r="AS17" s="72" t="s">
        <v>408</v>
      </c>
    </row>
    <row r="18" spans="1:45" s="2" customFormat="1" ht="27.95" customHeight="1" x14ac:dyDescent="0.2">
      <c r="A18" s="22" t="s">
        <v>416</v>
      </c>
      <c r="B18" s="87" t="s">
        <v>417</v>
      </c>
      <c r="C18" s="87" t="s">
        <v>396</v>
      </c>
      <c r="D18" s="68" t="s">
        <v>397</v>
      </c>
      <c r="E18" s="3"/>
      <c r="F18" s="24" t="s">
        <v>418</v>
      </c>
      <c r="G18" s="24"/>
      <c r="H18" s="24"/>
      <c r="I18" s="25" t="s">
        <v>419</v>
      </c>
      <c r="J18" s="25" t="s">
        <v>400</v>
      </c>
      <c r="K18" s="25" t="s">
        <v>420</v>
      </c>
      <c r="L18" s="3"/>
      <c r="M18" s="23" t="s">
        <v>402</v>
      </c>
      <c r="N18" s="26" t="s">
        <v>403</v>
      </c>
      <c r="O18" s="23" t="s">
        <v>404</v>
      </c>
      <c r="P18" s="26" t="s">
        <v>405</v>
      </c>
      <c r="Q18" s="68" t="s">
        <v>406</v>
      </c>
      <c r="R18" s="3"/>
      <c r="S18" s="28">
        <v>7956</v>
      </c>
      <c r="T18" s="29">
        <v>7497.2</v>
      </c>
      <c r="U18" s="30"/>
      <c r="V18" s="26" t="s">
        <v>407</v>
      </c>
      <c r="W18" s="67"/>
      <c r="X18" s="67"/>
      <c r="Y18" s="3"/>
      <c r="Z18" s="13"/>
      <c r="AB18" s="31" t="s">
        <v>409</v>
      </c>
      <c r="AC18" s="69">
        <v>0.55000000000000004</v>
      </c>
      <c r="AD18" s="70">
        <v>824</v>
      </c>
      <c r="AE18" s="70"/>
      <c r="AF18" s="49"/>
      <c r="AG18" s="42"/>
      <c r="AH18" s="71">
        <v>8</v>
      </c>
      <c r="AI18" s="77">
        <v>70</v>
      </c>
      <c r="AJ18" s="71">
        <v>4</v>
      </c>
      <c r="AK18" s="77">
        <v>40</v>
      </c>
      <c r="AL18" s="71">
        <v>1</v>
      </c>
      <c r="AM18" s="77">
        <v>5</v>
      </c>
      <c r="AN18" s="71">
        <v>1</v>
      </c>
      <c r="AO18" s="77">
        <v>0</v>
      </c>
      <c r="AP18" s="77">
        <v>115</v>
      </c>
      <c r="AQ18" s="71">
        <v>1</v>
      </c>
      <c r="AR18" s="72" t="s">
        <v>410</v>
      </c>
      <c r="AS18" s="72" t="s">
        <v>408</v>
      </c>
    </row>
    <row r="19" spans="1:45" s="2" customFormat="1" ht="27.95" customHeight="1" x14ac:dyDescent="0.2">
      <c r="A19" s="22" t="s">
        <v>610</v>
      </c>
      <c r="B19" s="87" t="s">
        <v>611</v>
      </c>
      <c r="C19" s="87" t="s">
        <v>396</v>
      </c>
      <c r="D19" s="68" t="s">
        <v>397</v>
      </c>
      <c r="E19" s="3"/>
      <c r="F19" s="24" t="s">
        <v>612</v>
      </c>
      <c r="G19" s="24" t="s">
        <v>613</v>
      </c>
      <c r="H19" s="24" t="s">
        <v>600</v>
      </c>
      <c r="I19" s="25" t="s">
        <v>424</v>
      </c>
      <c r="J19" s="25" t="s">
        <v>400</v>
      </c>
      <c r="K19" s="25" t="s">
        <v>614</v>
      </c>
      <c r="L19" s="3"/>
      <c r="M19" s="23" t="s">
        <v>402</v>
      </c>
      <c r="N19" s="26" t="s">
        <v>403</v>
      </c>
      <c r="O19" s="23" t="s">
        <v>543</v>
      </c>
      <c r="P19" s="26" t="s">
        <v>544</v>
      </c>
      <c r="Q19" s="68" t="s">
        <v>406</v>
      </c>
      <c r="R19" s="3"/>
      <c r="S19" s="28">
        <v>14898</v>
      </c>
      <c r="T19" s="29">
        <v>15024.54</v>
      </c>
      <c r="U19" s="30"/>
      <c r="V19" s="26" t="s">
        <v>407</v>
      </c>
      <c r="W19" s="67"/>
      <c r="X19" s="67"/>
      <c r="Y19" s="3"/>
      <c r="Z19" s="13"/>
      <c r="AB19" s="31" t="s">
        <v>409</v>
      </c>
      <c r="AC19" s="69"/>
      <c r="AD19" s="70"/>
      <c r="AE19" s="70">
        <v>367.5</v>
      </c>
      <c r="AF19" s="49"/>
      <c r="AG19" s="42"/>
      <c r="AH19" s="71">
        <v>12</v>
      </c>
      <c r="AI19" s="77">
        <v>108</v>
      </c>
      <c r="AJ19" s="71">
        <v>2</v>
      </c>
      <c r="AK19" s="77">
        <v>18</v>
      </c>
      <c r="AL19" s="71">
        <v>0</v>
      </c>
      <c r="AM19" s="77">
        <v>0</v>
      </c>
      <c r="AN19" s="71">
        <v>0</v>
      </c>
      <c r="AO19" s="77">
        <v>0</v>
      </c>
      <c r="AP19" s="77">
        <v>126</v>
      </c>
      <c r="AQ19" s="71">
        <v>0</v>
      </c>
      <c r="AR19" s="72" t="s">
        <v>410</v>
      </c>
      <c r="AS19" s="72" t="s">
        <v>408</v>
      </c>
    </row>
    <row r="20" spans="1:45" s="2" customFormat="1" ht="27.95" customHeight="1" x14ac:dyDescent="0.2">
      <c r="A20" s="22" t="s">
        <v>493</v>
      </c>
      <c r="B20" s="87" t="s">
        <v>494</v>
      </c>
      <c r="C20" s="87" t="s">
        <v>396</v>
      </c>
      <c r="D20" s="68" t="s">
        <v>397</v>
      </c>
      <c r="E20" s="3"/>
      <c r="F20" s="24" t="s">
        <v>495</v>
      </c>
      <c r="G20" s="24" t="s">
        <v>496</v>
      </c>
      <c r="H20" s="24" t="s">
        <v>497</v>
      </c>
      <c r="I20" s="25" t="s">
        <v>424</v>
      </c>
      <c r="J20" s="25" t="s">
        <v>400</v>
      </c>
      <c r="K20" s="25" t="s">
        <v>498</v>
      </c>
      <c r="L20" s="3"/>
      <c r="M20" s="23" t="s">
        <v>402</v>
      </c>
      <c r="N20" s="26" t="s">
        <v>403</v>
      </c>
      <c r="O20" s="23" t="s">
        <v>478</v>
      </c>
      <c r="P20" s="26" t="s">
        <v>479</v>
      </c>
      <c r="Q20" s="68" t="s">
        <v>406</v>
      </c>
      <c r="R20" s="3"/>
      <c r="S20" s="28">
        <v>20383</v>
      </c>
      <c r="T20" s="29">
        <v>17351.689999999999</v>
      </c>
      <c r="U20" s="30"/>
      <c r="V20" s="26" t="s">
        <v>407</v>
      </c>
      <c r="W20" s="67"/>
      <c r="X20" s="67"/>
      <c r="Y20" s="3"/>
      <c r="Z20" s="13"/>
      <c r="AB20" s="31" t="s">
        <v>438</v>
      </c>
      <c r="AC20" s="69"/>
      <c r="AD20" s="70"/>
      <c r="AE20" s="70">
        <v>368.9</v>
      </c>
      <c r="AF20" s="49"/>
      <c r="AG20" s="42"/>
      <c r="AH20" s="71">
        <v>5</v>
      </c>
      <c r="AI20" s="77">
        <v>50</v>
      </c>
      <c r="AJ20" s="71">
        <v>1</v>
      </c>
      <c r="AK20" s="77">
        <v>0</v>
      </c>
      <c r="AL20" s="71">
        <v>1</v>
      </c>
      <c r="AM20" s="77">
        <v>0</v>
      </c>
      <c r="AN20" s="71">
        <v>0</v>
      </c>
      <c r="AO20" s="77">
        <v>0</v>
      </c>
      <c r="AP20" s="77">
        <v>50</v>
      </c>
      <c r="AQ20" s="71">
        <v>3</v>
      </c>
      <c r="AR20" s="72" t="s">
        <v>410</v>
      </c>
      <c r="AS20" s="72" t="s">
        <v>408</v>
      </c>
    </row>
    <row r="21" spans="1:45" s="2" customFormat="1" ht="27.95" customHeight="1" x14ac:dyDescent="0.2">
      <c r="A21" s="22" t="s">
        <v>524</v>
      </c>
      <c r="B21" s="87" t="s">
        <v>525</v>
      </c>
      <c r="C21" s="87" t="s">
        <v>396</v>
      </c>
      <c r="D21" s="68" t="s">
        <v>397</v>
      </c>
      <c r="E21" s="3"/>
      <c r="F21" s="24" t="s">
        <v>526</v>
      </c>
      <c r="G21" s="24" t="s">
        <v>527</v>
      </c>
      <c r="H21" s="24"/>
      <c r="I21" s="25" t="s">
        <v>424</v>
      </c>
      <c r="J21" s="25" t="s">
        <v>400</v>
      </c>
      <c r="K21" s="25" t="s">
        <v>528</v>
      </c>
      <c r="L21" s="3"/>
      <c r="M21" s="23" t="s">
        <v>402</v>
      </c>
      <c r="N21" s="26" t="s">
        <v>403</v>
      </c>
      <c r="O21" s="23" t="s">
        <v>522</v>
      </c>
      <c r="P21" s="26" t="s">
        <v>523</v>
      </c>
      <c r="Q21" s="68" t="s">
        <v>406</v>
      </c>
      <c r="R21" s="3"/>
      <c r="S21" s="28">
        <v>8912</v>
      </c>
      <c r="T21" s="29">
        <v>8799.1299999999992</v>
      </c>
      <c r="U21" s="30"/>
      <c r="V21" s="26" t="s">
        <v>407</v>
      </c>
      <c r="W21" s="67"/>
      <c r="X21" s="67"/>
      <c r="Y21" s="3"/>
      <c r="Z21" s="13"/>
      <c r="AB21" s="31" t="s">
        <v>409</v>
      </c>
      <c r="AC21" s="69"/>
      <c r="AD21" s="70">
        <v>552.20000000000005</v>
      </c>
      <c r="AE21" s="70">
        <v>458.8</v>
      </c>
      <c r="AF21" s="49"/>
      <c r="AG21" s="42"/>
      <c r="AH21" s="71">
        <v>10</v>
      </c>
      <c r="AI21" s="77">
        <v>96</v>
      </c>
      <c r="AJ21" s="71">
        <v>0</v>
      </c>
      <c r="AK21" s="77">
        <v>0</v>
      </c>
      <c r="AL21" s="71">
        <v>0</v>
      </c>
      <c r="AM21" s="77">
        <v>0</v>
      </c>
      <c r="AN21" s="71">
        <v>0</v>
      </c>
      <c r="AO21" s="77">
        <v>0</v>
      </c>
      <c r="AP21" s="77">
        <v>96</v>
      </c>
      <c r="AQ21" s="71">
        <v>2</v>
      </c>
      <c r="AR21" s="72" t="s">
        <v>410</v>
      </c>
      <c r="AS21" s="72" t="s">
        <v>408</v>
      </c>
    </row>
    <row r="22" spans="1:45" s="2" customFormat="1" ht="27.95" customHeight="1" x14ac:dyDescent="0.2">
      <c r="A22" s="22" t="s">
        <v>516</v>
      </c>
      <c r="B22" s="87" t="s">
        <v>517</v>
      </c>
      <c r="C22" s="87" t="s">
        <v>448</v>
      </c>
      <c r="D22" s="68" t="s">
        <v>397</v>
      </c>
      <c r="E22" s="3"/>
      <c r="F22" s="24" t="s">
        <v>518</v>
      </c>
      <c r="G22" s="24" t="s">
        <v>519</v>
      </c>
      <c r="H22" s="24" t="s">
        <v>520</v>
      </c>
      <c r="I22" s="25" t="s">
        <v>424</v>
      </c>
      <c r="J22" s="25" t="s">
        <v>400</v>
      </c>
      <c r="K22" s="25" t="s">
        <v>521</v>
      </c>
      <c r="L22" s="3"/>
      <c r="M22" s="23" t="s">
        <v>402</v>
      </c>
      <c r="N22" s="26" t="s">
        <v>403</v>
      </c>
      <c r="O22" s="23" t="s">
        <v>522</v>
      </c>
      <c r="P22" s="26" t="s">
        <v>523</v>
      </c>
      <c r="Q22" s="68" t="s">
        <v>406</v>
      </c>
      <c r="R22" s="3"/>
      <c r="S22" s="28"/>
      <c r="T22" s="29"/>
      <c r="U22" s="30"/>
      <c r="V22" s="26"/>
      <c r="W22" s="67"/>
      <c r="X22" s="67"/>
      <c r="Y22" s="3"/>
      <c r="Z22" s="13"/>
      <c r="AB22" s="31"/>
      <c r="AC22" s="69"/>
      <c r="AD22" s="70"/>
      <c r="AE22" s="70"/>
      <c r="AF22" s="49"/>
      <c r="AG22" s="42"/>
      <c r="AH22" s="71">
        <v>3</v>
      </c>
      <c r="AI22" s="77">
        <v>15</v>
      </c>
      <c r="AJ22" s="71">
        <v>0</v>
      </c>
      <c r="AK22" s="77">
        <v>0</v>
      </c>
      <c r="AL22" s="71">
        <v>0</v>
      </c>
      <c r="AM22" s="77">
        <v>0</v>
      </c>
      <c r="AN22" s="71">
        <v>0</v>
      </c>
      <c r="AO22" s="77">
        <v>0</v>
      </c>
      <c r="AP22" s="77">
        <v>15</v>
      </c>
      <c r="AQ22" s="71">
        <v>0</v>
      </c>
      <c r="AR22" s="72" t="s">
        <v>410</v>
      </c>
      <c r="AS22" s="72" t="s">
        <v>410</v>
      </c>
    </row>
    <row r="23" spans="1:45" s="2" customFormat="1" ht="27.95" customHeight="1" x14ac:dyDescent="0.2">
      <c r="A23" s="22" t="s">
        <v>411</v>
      </c>
      <c r="B23" s="87" t="s">
        <v>412</v>
      </c>
      <c r="C23" s="87" t="s">
        <v>396</v>
      </c>
      <c r="D23" s="68" t="s">
        <v>397</v>
      </c>
      <c r="E23" s="3"/>
      <c r="F23" s="24" t="s">
        <v>413</v>
      </c>
      <c r="G23" s="24" t="s">
        <v>414</v>
      </c>
      <c r="H23" s="24"/>
      <c r="I23" s="25" t="s">
        <v>87</v>
      </c>
      <c r="J23" s="25" t="s">
        <v>400</v>
      </c>
      <c r="K23" s="25" t="s">
        <v>415</v>
      </c>
      <c r="L23" s="3"/>
      <c r="M23" s="23" t="s">
        <v>402</v>
      </c>
      <c r="N23" s="26" t="s">
        <v>403</v>
      </c>
      <c r="O23" s="23" t="s">
        <v>404</v>
      </c>
      <c r="P23" s="26" t="s">
        <v>405</v>
      </c>
      <c r="Q23" s="68" t="s">
        <v>406</v>
      </c>
      <c r="R23" s="3"/>
      <c r="S23" s="28"/>
      <c r="T23" s="29">
        <v>13177.12</v>
      </c>
      <c r="U23" s="30"/>
      <c r="V23" s="26" t="s">
        <v>407</v>
      </c>
      <c r="W23" s="67"/>
      <c r="X23" s="67"/>
      <c r="Y23" s="3"/>
      <c r="Z23" s="13"/>
      <c r="AB23" s="31"/>
      <c r="AC23" s="69"/>
      <c r="AD23" s="70">
        <v>655</v>
      </c>
      <c r="AE23" s="70">
        <v>585</v>
      </c>
      <c r="AF23" s="49"/>
      <c r="AG23" s="42"/>
      <c r="AH23" s="71">
        <v>7</v>
      </c>
      <c r="AI23" s="77">
        <v>70</v>
      </c>
      <c r="AJ23" s="71">
        <v>5</v>
      </c>
      <c r="AK23" s="77">
        <v>50</v>
      </c>
      <c r="AL23" s="71">
        <v>0</v>
      </c>
      <c r="AM23" s="77">
        <v>0</v>
      </c>
      <c r="AN23" s="71">
        <v>0</v>
      </c>
      <c r="AO23" s="77">
        <v>0</v>
      </c>
      <c r="AP23" s="77">
        <v>120</v>
      </c>
      <c r="AQ23" s="71">
        <v>0</v>
      </c>
      <c r="AR23" s="72" t="s">
        <v>410</v>
      </c>
      <c r="AS23" s="72" t="s">
        <v>408</v>
      </c>
    </row>
    <row r="24" spans="1:45" s="2" customFormat="1" ht="27.95" customHeight="1" x14ac:dyDescent="0.2">
      <c r="A24" s="22" t="s">
        <v>592</v>
      </c>
      <c r="B24" s="87" t="s">
        <v>593</v>
      </c>
      <c r="C24" s="87" t="s">
        <v>448</v>
      </c>
      <c r="D24" s="68" t="s">
        <v>397</v>
      </c>
      <c r="E24" s="3"/>
      <c r="F24" s="24" t="s">
        <v>594</v>
      </c>
      <c r="G24" s="24"/>
      <c r="H24" s="24"/>
      <c r="I24" s="25" t="s">
        <v>424</v>
      </c>
      <c r="J24" s="25" t="s">
        <v>400</v>
      </c>
      <c r="K24" s="25" t="s">
        <v>595</v>
      </c>
      <c r="L24" s="3"/>
      <c r="M24" s="23" t="s">
        <v>402</v>
      </c>
      <c r="N24" s="26" t="s">
        <v>403</v>
      </c>
      <c r="O24" s="23" t="s">
        <v>404</v>
      </c>
      <c r="P24" s="26" t="s">
        <v>405</v>
      </c>
      <c r="Q24" s="68" t="s">
        <v>406</v>
      </c>
      <c r="R24" s="3"/>
      <c r="S24" s="28"/>
      <c r="T24" s="29"/>
      <c r="U24" s="30"/>
      <c r="V24" s="26"/>
      <c r="W24" s="67"/>
      <c r="X24" s="67"/>
      <c r="Y24" s="3"/>
      <c r="Z24" s="13"/>
      <c r="AB24" s="31" t="s">
        <v>438</v>
      </c>
      <c r="AC24" s="69"/>
      <c r="AD24" s="70">
        <v>508</v>
      </c>
      <c r="AE24" s="70"/>
      <c r="AF24" s="49" t="s">
        <v>596</v>
      </c>
      <c r="AG24" s="42"/>
      <c r="AH24" s="71">
        <v>3</v>
      </c>
      <c r="AI24" s="77">
        <v>30</v>
      </c>
      <c r="AJ24" s="71">
        <v>1</v>
      </c>
      <c r="AK24" s="77">
        <v>10</v>
      </c>
      <c r="AL24" s="71">
        <v>0</v>
      </c>
      <c r="AM24" s="77">
        <v>0</v>
      </c>
      <c r="AN24" s="71">
        <v>0</v>
      </c>
      <c r="AO24" s="77">
        <v>0</v>
      </c>
      <c r="AP24" s="77">
        <v>40</v>
      </c>
      <c r="AQ24" s="71">
        <v>0</v>
      </c>
      <c r="AR24" s="72" t="s">
        <v>410</v>
      </c>
      <c r="AS24" s="72" t="s">
        <v>408</v>
      </c>
    </row>
    <row r="25" spans="1:45" s="2" customFormat="1" ht="27.95" customHeight="1" x14ac:dyDescent="0.2">
      <c r="A25" s="22" t="s">
        <v>615</v>
      </c>
      <c r="B25" s="87" t="s">
        <v>616</v>
      </c>
      <c r="C25" s="87" t="s">
        <v>396</v>
      </c>
      <c r="D25" s="68" t="s">
        <v>397</v>
      </c>
      <c r="E25" s="3"/>
      <c r="F25" s="24" t="s">
        <v>617</v>
      </c>
      <c r="G25" s="24" t="s">
        <v>600</v>
      </c>
      <c r="H25" s="24"/>
      <c r="I25" s="25" t="s">
        <v>424</v>
      </c>
      <c r="J25" s="25" t="s">
        <v>400</v>
      </c>
      <c r="K25" s="25" t="s">
        <v>618</v>
      </c>
      <c r="L25" s="3"/>
      <c r="M25" s="23" t="s">
        <v>402</v>
      </c>
      <c r="N25" s="26" t="s">
        <v>403</v>
      </c>
      <c r="O25" s="23" t="s">
        <v>543</v>
      </c>
      <c r="P25" s="26" t="s">
        <v>544</v>
      </c>
      <c r="Q25" s="68" t="s">
        <v>406</v>
      </c>
      <c r="R25" s="3"/>
      <c r="S25" s="28">
        <v>5223</v>
      </c>
      <c r="T25" s="29">
        <v>6034.75</v>
      </c>
      <c r="U25" s="30"/>
      <c r="V25" s="26" t="s">
        <v>407</v>
      </c>
      <c r="W25" s="67"/>
      <c r="X25" s="67"/>
      <c r="Y25" s="3"/>
      <c r="Z25" s="13"/>
      <c r="AB25" s="31" t="s">
        <v>409</v>
      </c>
      <c r="AC25" s="69">
        <v>0.25</v>
      </c>
      <c r="AD25" s="70">
        <v>284</v>
      </c>
      <c r="AE25" s="70">
        <v>274.2</v>
      </c>
      <c r="AF25" s="49"/>
      <c r="AG25" s="42"/>
      <c r="AH25" s="71">
        <v>7</v>
      </c>
      <c r="AI25" s="77">
        <v>53</v>
      </c>
      <c r="AJ25" s="71">
        <v>7</v>
      </c>
      <c r="AK25" s="77">
        <v>95</v>
      </c>
      <c r="AL25" s="71">
        <v>0</v>
      </c>
      <c r="AM25" s="77">
        <v>0</v>
      </c>
      <c r="AN25" s="71">
        <v>1</v>
      </c>
      <c r="AO25" s="77">
        <v>0</v>
      </c>
      <c r="AP25" s="77">
        <v>148</v>
      </c>
      <c r="AQ25" s="71">
        <v>0</v>
      </c>
      <c r="AR25" s="72" t="s">
        <v>410</v>
      </c>
      <c r="AS25" s="72" t="s">
        <v>408</v>
      </c>
    </row>
    <row r="26" spans="1:45" s="2" customFormat="1" ht="27.95" customHeight="1" x14ac:dyDescent="0.2">
      <c r="A26" s="22" t="s">
        <v>504</v>
      </c>
      <c r="B26" s="87" t="s">
        <v>505</v>
      </c>
      <c r="C26" s="87" t="s">
        <v>396</v>
      </c>
      <c r="D26" s="68" t="s">
        <v>397</v>
      </c>
      <c r="E26" s="3"/>
      <c r="F26" s="24" t="s">
        <v>506</v>
      </c>
      <c r="G26" s="24" t="s">
        <v>507</v>
      </c>
      <c r="H26" s="24"/>
      <c r="I26" s="25" t="s">
        <v>424</v>
      </c>
      <c r="J26" s="25" t="s">
        <v>400</v>
      </c>
      <c r="K26" s="25" t="s">
        <v>508</v>
      </c>
      <c r="L26" s="3"/>
      <c r="M26" s="23" t="s">
        <v>402</v>
      </c>
      <c r="N26" s="26" t="s">
        <v>403</v>
      </c>
      <c r="O26" s="23" t="s">
        <v>509</v>
      </c>
      <c r="P26" s="26" t="s">
        <v>510</v>
      </c>
      <c r="Q26" s="68" t="s">
        <v>406</v>
      </c>
      <c r="R26" s="3"/>
      <c r="S26" s="28">
        <v>14523</v>
      </c>
      <c r="T26" s="29">
        <v>15479.62</v>
      </c>
      <c r="U26" s="30"/>
      <c r="V26" s="26" t="s">
        <v>407</v>
      </c>
      <c r="W26" s="67"/>
      <c r="X26" s="67"/>
      <c r="Y26" s="3"/>
      <c r="Z26" s="13"/>
      <c r="AB26" s="31" t="s">
        <v>438</v>
      </c>
      <c r="AC26" s="69"/>
      <c r="AD26" s="70">
        <v>476</v>
      </c>
      <c r="AE26" s="70">
        <v>392.7</v>
      </c>
      <c r="AF26" s="49" t="s">
        <v>511</v>
      </c>
      <c r="AG26" s="42"/>
      <c r="AH26" s="71">
        <v>10</v>
      </c>
      <c r="AI26" s="77">
        <v>100</v>
      </c>
      <c r="AJ26" s="71">
        <v>0</v>
      </c>
      <c r="AK26" s="77">
        <v>0</v>
      </c>
      <c r="AL26" s="71">
        <v>1</v>
      </c>
      <c r="AM26" s="77">
        <v>10</v>
      </c>
      <c r="AN26" s="71">
        <v>0</v>
      </c>
      <c r="AO26" s="77">
        <v>0</v>
      </c>
      <c r="AP26" s="77">
        <v>110</v>
      </c>
      <c r="AQ26" s="71">
        <v>1</v>
      </c>
      <c r="AR26" s="72" t="s">
        <v>410</v>
      </c>
      <c r="AS26" s="72" t="s">
        <v>408</v>
      </c>
    </row>
    <row r="27" spans="1:45" s="2" customFormat="1" ht="27.95" customHeight="1" x14ac:dyDescent="0.2">
      <c r="A27" s="22" t="s">
        <v>512</v>
      </c>
      <c r="B27" s="87" t="s">
        <v>513</v>
      </c>
      <c r="C27" s="87" t="s">
        <v>448</v>
      </c>
      <c r="D27" s="68" t="s">
        <v>397</v>
      </c>
      <c r="E27" s="3"/>
      <c r="F27" s="24" t="s">
        <v>514</v>
      </c>
      <c r="G27" s="24"/>
      <c r="H27" s="24"/>
      <c r="I27" s="25" t="s">
        <v>424</v>
      </c>
      <c r="J27" s="25" t="s">
        <v>400</v>
      </c>
      <c r="K27" s="25" t="s">
        <v>515</v>
      </c>
      <c r="L27" s="3"/>
      <c r="M27" s="23" t="s">
        <v>402</v>
      </c>
      <c r="N27" s="26" t="s">
        <v>403</v>
      </c>
      <c r="O27" s="23" t="s">
        <v>509</v>
      </c>
      <c r="P27" s="26" t="s">
        <v>510</v>
      </c>
      <c r="Q27" s="68" t="s">
        <v>406</v>
      </c>
      <c r="R27" s="3"/>
      <c r="S27" s="28"/>
      <c r="T27" s="29"/>
      <c r="U27" s="30"/>
      <c r="V27" s="26"/>
      <c r="W27" s="67"/>
      <c r="X27" s="67"/>
      <c r="Y27" s="3"/>
      <c r="Z27" s="13"/>
      <c r="AB27" s="31"/>
      <c r="AC27" s="69"/>
      <c r="AD27" s="70">
        <v>821</v>
      </c>
      <c r="AE27" s="70"/>
      <c r="AF27" s="49"/>
      <c r="AG27" s="42"/>
      <c r="AH27" s="71">
        <v>6</v>
      </c>
      <c r="AI27" s="77"/>
      <c r="AJ27" s="71">
        <v>0</v>
      </c>
      <c r="AK27" s="77">
        <v>0</v>
      </c>
      <c r="AL27" s="71"/>
      <c r="AM27" s="77"/>
      <c r="AN27" s="71"/>
      <c r="AO27" s="77"/>
      <c r="AP27" s="77"/>
      <c r="AQ27" s="71"/>
      <c r="AR27" s="72"/>
      <c r="AS27" s="72"/>
    </row>
    <row r="28" spans="1:45" s="2" customFormat="1" ht="27.95" customHeight="1" x14ac:dyDescent="0.2">
      <c r="A28" s="22" t="s">
        <v>645</v>
      </c>
      <c r="B28" s="87" t="s">
        <v>646</v>
      </c>
      <c r="C28" s="87" t="s">
        <v>396</v>
      </c>
      <c r="D28" s="68" t="s">
        <v>397</v>
      </c>
      <c r="E28" s="3"/>
      <c r="F28" s="24" t="s">
        <v>647</v>
      </c>
      <c r="G28" s="24" t="s">
        <v>643</v>
      </c>
      <c r="H28" s="24" t="s">
        <v>585</v>
      </c>
      <c r="I28" s="25" t="s">
        <v>424</v>
      </c>
      <c r="J28" s="25" t="s">
        <v>400</v>
      </c>
      <c r="K28" s="25" t="s">
        <v>644</v>
      </c>
      <c r="L28" s="3"/>
      <c r="M28" s="23" t="s">
        <v>402</v>
      </c>
      <c r="N28" s="26" t="s">
        <v>403</v>
      </c>
      <c r="O28" s="23" t="s">
        <v>585</v>
      </c>
      <c r="P28" s="26" t="s">
        <v>586</v>
      </c>
      <c r="Q28" s="68" t="s">
        <v>406</v>
      </c>
      <c r="R28" s="3"/>
      <c r="S28" s="28">
        <v>4167</v>
      </c>
      <c r="T28" s="29">
        <v>4642.13</v>
      </c>
      <c r="U28" s="30"/>
      <c r="V28" s="26" t="s">
        <v>407</v>
      </c>
      <c r="W28" s="67"/>
      <c r="X28" s="67"/>
      <c r="Y28" s="3"/>
      <c r="Z28" s="13"/>
      <c r="AB28" s="31" t="s">
        <v>438</v>
      </c>
      <c r="AC28" s="69"/>
      <c r="AD28" s="70"/>
      <c r="AE28" s="70">
        <v>156</v>
      </c>
      <c r="AF28" s="49"/>
      <c r="AG28" s="42"/>
      <c r="AH28" s="71">
        <v>3</v>
      </c>
      <c r="AI28" s="77">
        <v>24</v>
      </c>
      <c r="AJ28" s="71">
        <v>1</v>
      </c>
      <c r="AK28" s="77">
        <v>9</v>
      </c>
      <c r="AL28" s="71">
        <v>0</v>
      </c>
      <c r="AM28" s="77">
        <v>0</v>
      </c>
      <c r="AN28" s="71">
        <v>0</v>
      </c>
      <c r="AO28" s="77">
        <v>0</v>
      </c>
      <c r="AP28" s="77">
        <v>33</v>
      </c>
      <c r="AQ28" s="71">
        <v>2</v>
      </c>
      <c r="AR28" s="72" t="s">
        <v>410</v>
      </c>
      <c r="AS28" s="72" t="s">
        <v>408</v>
      </c>
    </row>
    <row r="29" spans="1:45" s="2" customFormat="1" ht="27.95" customHeight="1" x14ac:dyDescent="0.2">
      <c r="A29" s="22" t="s">
        <v>587</v>
      </c>
      <c r="B29" s="87" t="s">
        <v>588</v>
      </c>
      <c r="C29" s="87" t="s">
        <v>396</v>
      </c>
      <c r="D29" s="68" t="s">
        <v>397</v>
      </c>
      <c r="E29" s="3"/>
      <c r="F29" s="24" t="s">
        <v>589</v>
      </c>
      <c r="G29" s="24" t="s">
        <v>590</v>
      </c>
      <c r="H29" s="24"/>
      <c r="I29" s="25" t="s">
        <v>424</v>
      </c>
      <c r="J29" s="25" t="s">
        <v>400</v>
      </c>
      <c r="K29" s="25" t="s">
        <v>591</v>
      </c>
      <c r="L29" s="3"/>
      <c r="M29" s="23" t="s">
        <v>402</v>
      </c>
      <c r="N29" s="26" t="s">
        <v>403</v>
      </c>
      <c r="O29" s="23" t="s">
        <v>522</v>
      </c>
      <c r="P29" s="26" t="s">
        <v>523</v>
      </c>
      <c r="Q29" s="68" t="s">
        <v>406</v>
      </c>
      <c r="R29" s="3"/>
      <c r="S29" s="28">
        <v>7009</v>
      </c>
      <c r="T29" s="29">
        <v>7087.92</v>
      </c>
      <c r="U29" s="30"/>
      <c r="V29" s="26" t="s">
        <v>407</v>
      </c>
      <c r="W29" s="67"/>
      <c r="X29" s="67"/>
      <c r="Y29" s="3"/>
      <c r="Z29" s="13"/>
      <c r="AB29" s="31" t="s">
        <v>409</v>
      </c>
      <c r="AC29" s="69"/>
      <c r="AD29" s="70">
        <v>156.30000000000001</v>
      </c>
      <c r="AE29" s="70">
        <v>181.6</v>
      </c>
      <c r="AF29" s="49"/>
      <c r="AG29" s="42"/>
      <c r="AH29" s="71">
        <v>5</v>
      </c>
      <c r="AI29" s="77">
        <v>45</v>
      </c>
      <c r="AJ29" s="71">
        <v>0</v>
      </c>
      <c r="AK29" s="77">
        <v>0</v>
      </c>
      <c r="AL29" s="71">
        <v>0</v>
      </c>
      <c r="AM29" s="77">
        <v>0</v>
      </c>
      <c r="AN29" s="71">
        <v>0</v>
      </c>
      <c r="AO29" s="77">
        <v>0</v>
      </c>
      <c r="AP29" s="77">
        <v>45</v>
      </c>
      <c r="AQ29" s="71">
        <v>0</v>
      </c>
      <c r="AR29" s="72" t="s">
        <v>410</v>
      </c>
      <c r="AS29" s="72" t="s">
        <v>408</v>
      </c>
    </row>
    <row r="30" spans="1:45" s="2" customFormat="1" ht="27.95" customHeight="1" x14ac:dyDescent="0.2">
      <c r="A30" s="22" t="s">
        <v>558</v>
      </c>
      <c r="B30" s="87" t="s">
        <v>559</v>
      </c>
      <c r="C30" s="87" t="s">
        <v>396</v>
      </c>
      <c r="D30" s="68" t="s">
        <v>397</v>
      </c>
      <c r="E30" s="3"/>
      <c r="F30" s="24" t="s">
        <v>560</v>
      </c>
      <c r="G30" s="24" t="s">
        <v>561</v>
      </c>
      <c r="H30" s="24"/>
      <c r="I30" s="25" t="s">
        <v>87</v>
      </c>
      <c r="J30" s="25" t="s">
        <v>400</v>
      </c>
      <c r="K30" s="25" t="s">
        <v>562</v>
      </c>
      <c r="L30" s="3"/>
      <c r="M30" s="23" t="s">
        <v>402</v>
      </c>
      <c r="N30" s="26" t="s">
        <v>403</v>
      </c>
      <c r="O30" s="23" t="s">
        <v>478</v>
      </c>
      <c r="P30" s="26" t="s">
        <v>479</v>
      </c>
      <c r="Q30" s="68" t="s">
        <v>406</v>
      </c>
      <c r="R30" s="3"/>
      <c r="S30" s="28">
        <v>9476</v>
      </c>
      <c r="T30" s="29">
        <v>8551.1299999999992</v>
      </c>
      <c r="U30" s="30"/>
      <c r="V30" s="26" t="s">
        <v>407</v>
      </c>
      <c r="W30" s="67"/>
      <c r="X30" s="67"/>
      <c r="Y30" s="3"/>
      <c r="Z30" s="13"/>
      <c r="AB30" s="31" t="s">
        <v>409</v>
      </c>
      <c r="AC30" s="69">
        <v>0.27700000000000002</v>
      </c>
      <c r="AD30" s="70">
        <v>325</v>
      </c>
      <c r="AE30" s="70">
        <v>295.60000000000002</v>
      </c>
      <c r="AF30" s="49"/>
      <c r="AG30" s="42"/>
      <c r="AH30" s="71">
        <v>8</v>
      </c>
      <c r="AI30" s="77">
        <v>80</v>
      </c>
      <c r="AJ30" s="71">
        <v>1</v>
      </c>
      <c r="AK30" s="77">
        <v>10</v>
      </c>
      <c r="AL30" s="71">
        <v>0</v>
      </c>
      <c r="AM30" s="77">
        <v>0</v>
      </c>
      <c r="AN30" s="71">
        <v>1</v>
      </c>
      <c r="AO30" s="77">
        <v>10</v>
      </c>
      <c r="AP30" s="77">
        <v>100</v>
      </c>
      <c r="AQ30" s="71">
        <v>0</v>
      </c>
      <c r="AR30" s="72" t="s">
        <v>410</v>
      </c>
      <c r="AS30" s="72" t="s">
        <v>408</v>
      </c>
    </row>
    <row r="31" spans="1:45" s="2" customFormat="1" ht="27.95" customHeight="1" x14ac:dyDescent="0.2">
      <c r="A31" s="22" t="s">
        <v>563</v>
      </c>
      <c r="B31" s="87" t="s">
        <v>564</v>
      </c>
      <c r="C31" s="87" t="s">
        <v>448</v>
      </c>
      <c r="D31" s="68" t="s">
        <v>397</v>
      </c>
      <c r="E31" s="3"/>
      <c r="F31" s="24" t="s">
        <v>565</v>
      </c>
      <c r="G31" s="24" t="s">
        <v>566</v>
      </c>
      <c r="H31" s="24"/>
      <c r="I31" s="25" t="s">
        <v>424</v>
      </c>
      <c r="J31" s="25" t="s">
        <v>400</v>
      </c>
      <c r="K31" s="25" t="s">
        <v>567</v>
      </c>
      <c r="L31" s="3"/>
      <c r="M31" s="23" t="s">
        <v>402</v>
      </c>
      <c r="N31" s="26" t="s">
        <v>403</v>
      </c>
      <c r="O31" s="23" t="s">
        <v>478</v>
      </c>
      <c r="P31" s="26" t="s">
        <v>479</v>
      </c>
      <c r="Q31" s="68" t="s">
        <v>406</v>
      </c>
      <c r="R31" s="3"/>
      <c r="S31" s="28"/>
      <c r="T31" s="29"/>
      <c r="U31" s="30"/>
      <c r="V31" s="26"/>
      <c r="W31" s="67"/>
      <c r="X31" s="67"/>
      <c r="Y31" s="3"/>
      <c r="Z31" s="13"/>
      <c r="AB31" s="31" t="s">
        <v>409</v>
      </c>
      <c r="AC31" s="69">
        <v>0.18</v>
      </c>
      <c r="AD31" s="70">
        <v>277</v>
      </c>
      <c r="AE31" s="70">
        <v>254.4</v>
      </c>
      <c r="AF31" s="49"/>
      <c r="AG31" s="42"/>
      <c r="AH31" s="71">
        <v>4</v>
      </c>
      <c r="AI31" s="77">
        <v>40</v>
      </c>
      <c r="AJ31" s="71">
        <v>1</v>
      </c>
      <c r="AK31" s="77">
        <v>10</v>
      </c>
      <c r="AL31" s="71">
        <v>1</v>
      </c>
      <c r="AM31" s="77">
        <v>10</v>
      </c>
      <c r="AN31" s="71">
        <v>0</v>
      </c>
      <c r="AO31" s="77">
        <v>0</v>
      </c>
      <c r="AP31" s="77">
        <v>60</v>
      </c>
      <c r="AQ31" s="71">
        <v>0</v>
      </c>
      <c r="AR31" s="72" t="s">
        <v>410</v>
      </c>
      <c r="AS31" s="72" t="s">
        <v>408</v>
      </c>
    </row>
    <row r="32" spans="1:45" s="2" customFormat="1" ht="27.95" customHeight="1" x14ac:dyDescent="0.2">
      <c r="A32" s="22" t="s">
        <v>573</v>
      </c>
      <c r="B32" s="87" t="s">
        <v>574</v>
      </c>
      <c r="C32" s="87" t="s">
        <v>396</v>
      </c>
      <c r="D32" s="68" t="s">
        <v>397</v>
      </c>
      <c r="E32" s="3"/>
      <c r="F32" s="24" t="s">
        <v>575</v>
      </c>
      <c r="G32" s="24" t="s">
        <v>576</v>
      </c>
      <c r="H32" s="24"/>
      <c r="I32" s="25" t="s">
        <v>87</v>
      </c>
      <c r="J32" s="25" t="s">
        <v>400</v>
      </c>
      <c r="K32" s="25" t="s">
        <v>577</v>
      </c>
      <c r="L32" s="3"/>
      <c r="M32" s="23" t="s">
        <v>402</v>
      </c>
      <c r="N32" s="26" t="s">
        <v>403</v>
      </c>
      <c r="O32" s="23" t="s">
        <v>543</v>
      </c>
      <c r="P32" s="26" t="s">
        <v>544</v>
      </c>
      <c r="Q32" s="68" t="s">
        <v>406</v>
      </c>
      <c r="R32" s="3"/>
      <c r="S32" s="28">
        <v>8214</v>
      </c>
      <c r="T32" s="29">
        <v>8542.35</v>
      </c>
      <c r="U32" s="30"/>
      <c r="V32" s="26" t="s">
        <v>407</v>
      </c>
      <c r="W32" s="67"/>
      <c r="X32" s="67"/>
      <c r="Y32" s="3"/>
      <c r="Z32" s="13"/>
      <c r="AB32" s="31" t="s">
        <v>409</v>
      </c>
      <c r="AC32" s="69"/>
      <c r="AD32" s="70">
        <v>177</v>
      </c>
      <c r="AE32" s="70">
        <v>154.19999999999999</v>
      </c>
      <c r="AF32" s="49"/>
      <c r="AG32" s="42"/>
      <c r="AH32" s="71">
        <v>4</v>
      </c>
      <c r="AI32" s="77">
        <v>60</v>
      </c>
      <c r="AJ32" s="71">
        <v>0</v>
      </c>
      <c r="AK32" s="77">
        <v>0</v>
      </c>
      <c r="AL32" s="71">
        <v>0</v>
      </c>
      <c r="AM32" s="77">
        <v>0</v>
      </c>
      <c r="AN32" s="71">
        <v>0</v>
      </c>
      <c r="AO32" s="77">
        <v>0</v>
      </c>
      <c r="AP32" s="77">
        <v>60</v>
      </c>
      <c r="AQ32" s="71">
        <v>1</v>
      </c>
      <c r="AR32" s="72" t="s">
        <v>410</v>
      </c>
      <c r="AS32" s="72" t="s">
        <v>410</v>
      </c>
    </row>
    <row r="33" spans="1:45" s="2" customFormat="1" ht="27.95" customHeight="1" x14ac:dyDescent="0.2">
      <c r="A33" s="22" t="s">
        <v>485</v>
      </c>
      <c r="B33" s="87" t="s">
        <v>486</v>
      </c>
      <c r="C33" s="87" t="s">
        <v>396</v>
      </c>
      <c r="D33" s="68" t="s">
        <v>397</v>
      </c>
      <c r="E33" s="3"/>
      <c r="F33" s="24" t="s">
        <v>487</v>
      </c>
      <c r="G33" s="24" t="s">
        <v>488</v>
      </c>
      <c r="H33" s="24" t="s">
        <v>489</v>
      </c>
      <c r="I33" s="25" t="s">
        <v>424</v>
      </c>
      <c r="J33" s="25" t="s">
        <v>400</v>
      </c>
      <c r="K33" s="25" t="s">
        <v>490</v>
      </c>
      <c r="L33" s="3"/>
      <c r="M33" s="23" t="s">
        <v>402</v>
      </c>
      <c r="N33" s="26" t="s">
        <v>403</v>
      </c>
      <c r="O33" s="23" t="s">
        <v>426</v>
      </c>
      <c r="P33" s="26" t="s">
        <v>427</v>
      </c>
      <c r="Q33" s="68" t="s">
        <v>406</v>
      </c>
      <c r="R33" s="3"/>
      <c r="S33" s="28">
        <v>6904</v>
      </c>
      <c r="T33" s="29">
        <v>6548.14</v>
      </c>
      <c r="U33" s="30"/>
      <c r="V33" s="26" t="s">
        <v>407</v>
      </c>
      <c r="W33" s="67"/>
      <c r="X33" s="67"/>
      <c r="Y33" s="3"/>
      <c r="Z33" s="13"/>
      <c r="AB33" s="31" t="s">
        <v>438</v>
      </c>
      <c r="AC33" s="69"/>
      <c r="AD33" s="70"/>
      <c r="AE33" s="70">
        <v>224</v>
      </c>
      <c r="AF33" s="49"/>
      <c r="AG33" s="42"/>
      <c r="AH33" s="71">
        <v>4</v>
      </c>
      <c r="AI33" s="77"/>
      <c r="AJ33" s="71">
        <v>1</v>
      </c>
      <c r="AK33" s="77"/>
      <c r="AL33" s="71">
        <v>0</v>
      </c>
      <c r="AM33" s="77">
        <v>0</v>
      </c>
      <c r="AN33" s="71">
        <v>0</v>
      </c>
      <c r="AO33" s="77">
        <v>0</v>
      </c>
      <c r="AP33" s="77"/>
      <c r="AQ33" s="71">
        <v>1</v>
      </c>
      <c r="AR33" s="72" t="s">
        <v>410</v>
      </c>
      <c r="AS33" s="72" t="s">
        <v>408</v>
      </c>
    </row>
    <row r="34" spans="1:45" s="2" customFormat="1" ht="27.95" customHeight="1" x14ac:dyDescent="0.2">
      <c r="A34" s="22" t="s">
        <v>452</v>
      </c>
      <c r="B34" s="87" t="s">
        <v>453</v>
      </c>
      <c r="C34" s="87" t="s">
        <v>396</v>
      </c>
      <c r="D34" s="68" t="s">
        <v>397</v>
      </c>
      <c r="E34" s="3"/>
      <c r="F34" s="24" t="s">
        <v>454</v>
      </c>
      <c r="G34" s="24" t="s">
        <v>455</v>
      </c>
      <c r="H34" s="24"/>
      <c r="I34" s="25" t="s">
        <v>424</v>
      </c>
      <c r="J34" s="25" t="s">
        <v>400</v>
      </c>
      <c r="K34" s="25" t="s">
        <v>456</v>
      </c>
      <c r="L34" s="3"/>
      <c r="M34" s="23" t="s">
        <v>402</v>
      </c>
      <c r="N34" s="26" t="s">
        <v>403</v>
      </c>
      <c r="O34" s="23" t="s">
        <v>444</v>
      </c>
      <c r="P34" s="26" t="s">
        <v>445</v>
      </c>
      <c r="Q34" s="68" t="s">
        <v>406</v>
      </c>
      <c r="R34" s="3"/>
      <c r="S34" s="28">
        <v>6908</v>
      </c>
      <c r="T34" s="29">
        <v>6714.86</v>
      </c>
      <c r="U34" s="30"/>
      <c r="V34" s="26" t="s">
        <v>407</v>
      </c>
      <c r="W34" s="67"/>
      <c r="X34" s="67"/>
      <c r="Y34" s="3"/>
      <c r="Z34" s="13"/>
      <c r="AB34" s="31" t="s">
        <v>438</v>
      </c>
      <c r="AC34" s="69"/>
      <c r="AD34" s="70">
        <v>847</v>
      </c>
      <c r="AE34" s="70"/>
      <c r="AF34" s="49" t="s">
        <v>457</v>
      </c>
      <c r="AG34" s="42"/>
      <c r="AH34" s="71">
        <v>9</v>
      </c>
      <c r="AI34" s="77">
        <v>75</v>
      </c>
      <c r="AJ34" s="71">
        <v>0</v>
      </c>
      <c r="AK34" s="77">
        <v>0</v>
      </c>
      <c r="AL34" s="71">
        <v>0</v>
      </c>
      <c r="AM34" s="77">
        <v>0</v>
      </c>
      <c r="AN34" s="71">
        <v>0</v>
      </c>
      <c r="AO34" s="77">
        <v>0</v>
      </c>
      <c r="AP34" s="77">
        <v>75</v>
      </c>
      <c r="AQ34" s="71">
        <v>0</v>
      </c>
      <c r="AR34" s="72" t="s">
        <v>410</v>
      </c>
      <c r="AS34" s="72" t="s">
        <v>410</v>
      </c>
    </row>
    <row r="35" spans="1:45" s="2" customFormat="1" ht="27.95" customHeight="1" x14ac:dyDescent="0.2">
      <c r="A35" s="22" t="s">
        <v>394</v>
      </c>
      <c r="B35" s="87" t="s">
        <v>395</v>
      </c>
      <c r="C35" s="87" t="s">
        <v>396</v>
      </c>
      <c r="D35" s="68" t="s">
        <v>397</v>
      </c>
      <c r="E35" s="3"/>
      <c r="F35" s="24" t="s">
        <v>398</v>
      </c>
      <c r="G35" s="24" t="s">
        <v>399</v>
      </c>
      <c r="H35" s="24"/>
      <c r="I35" s="25" t="s">
        <v>87</v>
      </c>
      <c r="J35" s="25" t="s">
        <v>400</v>
      </c>
      <c r="K35" s="25" t="s">
        <v>401</v>
      </c>
      <c r="L35" s="3"/>
      <c r="M35" s="23" t="s">
        <v>402</v>
      </c>
      <c r="N35" s="26" t="s">
        <v>403</v>
      </c>
      <c r="O35" s="23" t="s">
        <v>404</v>
      </c>
      <c r="P35" s="26" t="s">
        <v>405</v>
      </c>
      <c r="Q35" s="68" t="s">
        <v>406</v>
      </c>
      <c r="R35" s="3"/>
      <c r="S35" s="28">
        <v>5262</v>
      </c>
      <c r="T35" s="29">
        <v>4996.72</v>
      </c>
      <c r="U35" s="30"/>
      <c r="V35" s="26" t="s">
        <v>407</v>
      </c>
      <c r="W35" s="67"/>
      <c r="X35" s="67"/>
      <c r="Y35" s="3"/>
      <c r="Z35" s="13"/>
      <c r="AB35" s="31" t="s">
        <v>409</v>
      </c>
      <c r="AC35" s="69">
        <v>8.5000000000000006E-2</v>
      </c>
      <c r="AD35" s="70">
        <v>262</v>
      </c>
      <c r="AE35" s="70">
        <v>246.8</v>
      </c>
      <c r="AF35" s="49"/>
      <c r="AG35" s="42"/>
      <c r="AH35" s="71">
        <v>7</v>
      </c>
      <c r="AI35" s="77">
        <v>105</v>
      </c>
      <c r="AJ35" s="71">
        <v>0</v>
      </c>
      <c r="AK35" s="77">
        <v>0</v>
      </c>
      <c r="AL35" s="71">
        <v>0</v>
      </c>
      <c r="AM35" s="77">
        <v>0</v>
      </c>
      <c r="AN35" s="71">
        <v>0</v>
      </c>
      <c r="AO35" s="77">
        <v>0</v>
      </c>
      <c r="AP35" s="77">
        <v>105</v>
      </c>
      <c r="AQ35" s="71">
        <v>0</v>
      </c>
      <c r="AR35" s="72" t="s">
        <v>410</v>
      </c>
      <c r="AS35" s="72" t="s">
        <v>408</v>
      </c>
    </row>
    <row r="36" spans="1:45" s="2" customFormat="1" ht="27.95" customHeight="1" x14ac:dyDescent="0.2">
      <c r="A36" s="22" t="s">
        <v>533</v>
      </c>
      <c r="B36" s="87" t="s">
        <v>534</v>
      </c>
      <c r="C36" s="87" t="s">
        <v>396</v>
      </c>
      <c r="D36" s="68" t="s">
        <v>397</v>
      </c>
      <c r="E36" s="3"/>
      <c r="F36" s="24" t="s">
        <v>535</v>
      </c>
      <c r="G36" s="24" t="s">
        <v>527</v>
      </c>
      <c r="H36" s="24"/>
      <c r="I36" s="25" t="s">
        <v>87</v>
      </c>
      <c r="J36" s="25" t="s">
        <v>400</v>
      </c>
      <c r="K36" s="25" t="s">
        <v>536</v>
      </c>
      <c r="L36" s="3"/>
      <c r="M36" s="23" t="s">
        <v>402</v>
      </c>
      <c r="N36" s="26" t="s">
        <v>403</v>
      </c>
      <c r="O36" s="23" t="s">
        <v>522</v>
      </c>
      <c r="P36" s="26" t="s">
        <v>523</v>
      </c>
      <c r="Q36" s="68" t="s">
        <v>406</v>
      </c>
      <c r="R36" s="3"/>
      <c r="S36" s="28">
        <v>14081</v>
      </c>
      <c r="T36" s="29">
        <v>15945.86</v>
      </c>
      <c r="U36" s="30"/>
      <c r="V36" s="26" t="s">
        <v>407</v>
      </c>
      <c r="W36" s="67"/>
      <c r="X36" s="67"/>
      <c r="Y36" s="3"/>
      <c r="Z36" s="13"/>
      <c r="AB36" s="31" t="s">
        <v>409</v>
      </c>
      <c r="AC36" s="69"/>
      <c r="AD36" s="70">
        <v>481</v>
      </c>
      <c r="AE36" s="70">
        <v>470.7</v>
      </c>
      <c r="AF36" s="49" t="s">
        <v>537</v>
      </c>
      <c r="AG36" s="42"/>
      <c r="AH36" s="71">
        <v>9</v>
      </c>
      <c r="AI36" s="77">
        <v>99</v>
      </c>
      <c r="AJ36" s="71">
        <v>2</v>
      </c>
      <c r="AK36" s="77">
        <v>22</v>
      </c>
      <c r="AL36" s="71">
        <v>1</v>
      </c>
      <c r="AM36" s="77">
        <v>11</v>
      </c>
      <c r="AN36" s="71">
        <v>0</v>
      </c>
      <c r="AO36" s="77">
        <v>0</v>
      </c>
      <c r="AP36" s="77">
        <v>132</v>
      </c>
      <c r="AQ36" s="71">
        <v>1</v>
      </c>
      <c r="AR36" s="72" t="s">
        <v>410</v>
      </c>
      <c r="AS36" s="72" t="s">
        <v>408</v>
      </c>
    </row>
    <row r="37" spans="1:45" s="2" customFormat="1" ht="27.95" customHeight="1" x14ac:dyDescent="0.2">
      <c r="A37" s="22" t="s">
        <v>623</v>
      </c>
      <c r="B37" s="87" t="s">
        <v>624</v>
      </c>
      <c r="C37" s="87" t="s">
        <v>448</v>
      </c>
      <c r="D37" s="68" t="s">
        <v>397</v>
      </c>
      <c r="E37" s="3"/>
      <c r="F37" s="24" t="s">
        <v>625</v>
      </c>
      <c r="G37" s="24" t="s">
        <v>626</v>
      </c>
      <c r="H37" s="24"/>
      <c r="I37" s="25" t="s">
        <v>424</v>
      </c>
      <c r="J37" s="25" t="s">
        <v>400</v>
      </c>
      <c r="K37" s="25" t="s">
        <v>627</v>
      </c>
      <c r="L37" s="3"/>
      <c r="M37" s="23" t="s">
        <v>402</v>
      </c>
      <c r="N37" s="26" t="s">
        <v>403</v>
      </c>
      <c r="O37" s="23" t="s">
        <v>522</v>
      </c>
      <c r="P37" s="26" t="s">
        <v>523</v>
      </c>
      <c r="Q37" s="68" t="s">
        <v>406</v>
      </c>
      <c r="R37" s="3"/>
      <c r="S37" s="28"/>
      <c r="T37" s="29"/>
      <c r="U37" s="30"/>
      <c r="V37" s="26"/>
      <c r="W37" s="67"/>
      <c r="X37" s="67"/>
      <c r="Y37" s="3"/>
      <c r="Z37" s="13"/>
      <c r="AB37" s="31"/>
      <c r="AC37" s="69"/>
      <c r="AD37" s="70">
        <v>485</v>
      </c>
      <c r="AE37" s="70"/>
      <c r="AF37" s="49"/>
      <c r="AG37" s="42"/>
      <c r="AH37" s="71">
        <v>7</v>
      </c>
      <c r="AI37" s="77"/>
      <c r="AJ37" s="71">
        <v>2</v>
      </c>
      <c r="AK37" s="77"/>
      <c r="AL37" s="71"/>
      <c r="AM37" s="77"/>
      <c r="AN37" s="71"/>
      <c r="AO37" s="77"/>
      <c r="AP37" s="77"/>
      <c r="AQ37" s="71"/>
      <c r="AR37" s="72"/>
      <c r="AS37" s="72" t="s">
        <v>408</v>
      </c>
    </row>
    <row r="38" spans="1:45" s="2" customFormat="1" ht="27.95" customHeight="1" x14ac:dyDescent="0.2">
      <c r="A38" s="22" t="s">
        <v>464</v>
      </c>
      <c r="B38" s="87" t="s">
        <v>465</v>
      </c>
      <c r="C38" s="87" t="s">
        <v>396</v>
      </c>
      <c r="D38" s="68" t="s">
        <v>397</v>
      </c>
      <c r="E38" s="3"/>
      <c r="F38" s="24" t="s">
        <v>466</v>
      </c>
      <c r="G38" s="24" t="s">
        <v>467</v>
      </c>
      <c r="H38" s="24"/>
      <c r="I38" s="25" t="s">
        <v>424</v>
      </c>
      <c r="J38" s="25" t="s">
        <v>400</v>
      </c>
      <c r="K38" s="25" t="s">
        <v>468</v>
      </c>
      <c r="L38" s="3"/>
      <c r="M38" s="23" t="s">
        <v>402</v>
      </c>
      <c r="N38" s="26" t="s">
        <v>403</v>
      </c>
      <c r="O38" s="23" t="s">
        <v>444</v>
      </c>
      <c r="P38" s="26" t="s">
        <v>445</v>
      </c>
      <c r="Q38" s="68" t="s">
        <v>406</v>
      </c>
      <c r="R38" s="3"/>
      <c r="S38" s="28">
        <v>5979</v>
      </c>
      <c r="T38" s="29">
        <v>6972.35</v>
      </c>
      <c r="U38" s="30"/>
      <c r="V38" s="26" t="s">
        <v>407</v>
      </c>
      <c r="W38" s="67"/>
      <c r="X38" s="67"/>
      <c r="Y38" s="3"/>
      <c r="Z38" s="13"/>
      <c r="AB38" s="31" t="s">
        <v>409</v>
      </c>
      <c r="AC38" s="69">
        <v>0.10199999999999999</v>
      </c>
      <c r="AD38" s="70">
        <v>170</v>
      </c>
      <c r="AE38" s="70">
        <v>111.2</v>
      </c>
      <c r="AF38" s="49"/>
      <c r="AG38" s="42"/>
      <c r="AH38" s="71">
        <v>6</v>
      </c>
      <c r="AI38" s="77">
        <v>60</v>
      </c>
      <c r="AJ38" s="71">
        <v>0</v>
      </c>
      <c r="AK38" s="77">
        <v>0</v>
      </c>
      <c r="AL38" s="71">
        <v>0</v>
      </c>
      <c r="AM38" s="77">
        <v>0</v>
      </c>
      <c r="AN38" s="71">
        <v>0</v>
      </c>
      <c r="AO38" s="77">
        <v>0</v>
      </c>
      <c r="AP38" s="77">
        <v>60</v>
      </c>
      <c r="AQ38" s="71">
        <v>0</v>
      </c>
      <c r="AR38" s="72" t="s">
        <v>410</v>
      </c>
      <c r="AS38" s="72" t="s">
        <v>410</v>
      </c>
    </row>
    <row r="39" spans="1:45" s="2" customFormat="1" ht="27.95" customHeight="1" x14ac:dyDescent="0.2">
      <c r="A39" s="22" t="s">
        <v>499</v>
      </c>
      <c r="B39" s="87" t="s">
        <v>500</v>
      </c>
      <c r="C39" s="87" t="s">
        <v>448</v>
      </c>
      <c r="D39" s="68" t="s">
        <v>397</v>
      </c>
      <c r="E39" s="3"/>
      <c r="F39" s="24" t="s">
        <v>501</v>
      </c>
      <c r="G39" s="24" t="s">
        <v>502</v>
      </c>
      <c r="H39" s="24"/>
      <c r="I39" s="25" t="s">
        <v>424</v>
      </c>
      <c r="J39" s="25" t="s">
        <v>400</v>
      </c>
      <c r="K39" s="25" t="s">
        <v>503</v>
      </c>
      <c r="L39" s="3"/>
      <c r="M39" s="23" t="s">
        <v>402</v>
      </c>
      <c r="N39" s="26" t="s">
        <v>403</v>
      </c>
      <c r="O39" s="23" t="s">
        <v>444</v>
      </c>
      <c r="P39" s="26" t="s">
        <v>445</v>
      </c>
      <c r="Q39" s="68"/>
      <c r="R39" s="3"/>
      <c r="S39" s="28"/>
      <c r="T39" s="29"/>
      <c r="U39" s="30"/>
      <c r="V39" s="26"/>
      <c r="W39" s="67"/>
      <c r="X39" s="67"/>
      <c r="Y39" s="3"/>
      <c r="Z39" s="13"/>
      <c r="AB39" s="31"/>
      <c r="AC39" s="69"/>
      <c r="AD39" s="70"/>
      <c r="AE39" s="70"/>
      <c r="AF39" s="49"/>
      <c r="AG39" s="42"/>
      <c r="AH39" s="71"/>
      <c r="AI39" s="77"/>
      <c r="AJ39" s="71"/>
      <c r="AK39" s="77"/>
      <c r="AL39" s="71"/>
      <c r="AM39" s="77"/>
      <c r="AN39" s="71"/>
      <c r="AO39" s="77"/>
      <c r="AP39" s="77"/>
      <c r="AQ39" s="71"/>
      <c r="AR39" s="72"/>
      <c r="AS39" s="72"/>
    </row>
    <row r="40" spans="1:45" s="2" customFormat="1" ht="27.95" customHeight="1" x14ac:dyDescent="0.2">
      <c r="A40" s="22" t="s">
        <v>480</v>
      </c>
      <c r="B40" s="87" t="s">
        <v>481</v>
      </c>
      <c r="C40" s="87" t="s">
        <v>396</v>
      </c>
      <c r="D40" s="68" t="s">
        <v>397</v>
      </c>
      <c r="E40" s="3"/>
      <c r="F40" s="24" t="s">
        <v>482</v>
      </c>
      <c r="G40" s="24" t="s">
        <v>483</v>
      </c>
      <c r="H40" s="24"/>
      <c r="I40" s="25" t="s">
        <v>424</v>
      </c>
      <c r="J40" s="25" t="s">
        <v>400</v>
      </c>
      <c r="K40" s="25" t="s">
        <v>484</v>
      </c>
      <c r="L40" s="3"/>
      <c r="M40" s="23" t="s">
        <v>402</v>
      </c>
      <c r="N40" s="26" t="s">
        <v>403</v>
      </c>
      <c r="O40" s="23" t="s">
        <v>444</v>
      </c>
      <c r="P40" s="26" t="s">
        <v>445</v>
      </c>
      <c r="Q40" s="68" t="s">
        <v>406</v>
      </c>
      <c r="R40" s="3"/>
      <c r="S40" s="28">
        <v>3471</v>
      </c>
      <c r="T40" s="29">
        <v>3360.39</v>
      </c>
      <c r="U40" s="30"/>
      <c r="V40" s="26" t="s">
        <v>407</v>
      </c>
      <c r="W40" s="67"/>
      <c r="X40" s="67"/>
      <c r="Y40" s="3"/>
      <c r="Z40" s="13"/>
      <c r="AB40" s="31" t="s">
        <v>438</v>
      </c>
      <c r="AC40" s="69"/>
      <c r="AD40" s="70">
        <v>959</v>
      </c>
      <c r="AE40" s="70"/>
      <c r="AF40" s="49"/>
      <c r="AG40" s="42"/>
      <c r="AH40" s="71">
        <v>5</v>
      </c>
      <c r="AI40" s="77">
        <v>50</v>
      </c>
      <c r="AJ40" s="71">
        <v>0</v>
      </c>
      <c r="AK40" s="77">
        <v>0</v>
      </c>
      <c r="AL40" s="71">
        <v>0</v>
      </c>
      <c r="AM40" s="77">
        <v>0</v>
      </c>
      <c r="AN40" s="71">
        <v>0</v>
      </c>
      <c r="AO40" s="77">
        <v>0</v>
      </c>
      <c r="AP40" s="77">
        <v>50</v>
      </c>
      <c r="AQ40" s="71">
        <v>0</v>
      </c>
      <c r="AR40" s="72" t="s">
        <v>410</v>
      </c>
      <c r="AS40" s="72" t="s">
        <v>410</v>
      </c>
    </row>
    <row r="41" spans="1:45" s="2" customFormat="1" ht="27.95" customHeight="1" x14ac:dyDescent="0.2">
      <c r="A41" s="22" t="s">
        <v>628</v>
      </c>
      <c r="B41" s="87" t="s">
        <v>629</v>
      </c>
      <c r="C41" s="87" t="s">
        <v>396</v>
      </c>
      <c r="D41" s="68" t="s">
        <v>397</v>
      </c>
      <c r="E41" s="3"/>
      <c r="F41" s="24" t="s">
        <v>625</v>
      </c>
      <c r="G41" s="24" t="s">
        <v>626</v>
      </c>
      <c r="H41" s="24"/>
      <c r="I41" s="25" t="s">
        <v>424</v>
      </c>
      <c r="J41" s="25" t="s">
        <v>400</v>
      </c>
      <c r="K41" s="25" t="s">
        <v>627</v>
      </c>
      <c r="L41" s="3"/>
      <c r="M41" s="23" t="s">
        <v>402</v>
      </c>
      <c r="N41" s="26" t="s">
        <v>403</v>
      </c>
      <c r="O41" s="23" t="s">
        <v>522</v>
      </c>
      <c r="P41" s="26" t="s">
        <v>523</v>
      </c>
      <c r="Q41" s="68" t="s">
        <v>406</v>
      </c>
      <c r="R41" s="3"/>
      <c r="S41" s="28">
        <v>3254</v>
      </c>
      <c r="T41" s="29">
        <v>3259.18</v>
      </c>
      <c r="U41" s="30"/>
      <c r="V41" s="26" t="s">
        <v>407</v>
      </c>
      <c r="W41" s="67"/>
      <c r="X41" s="67"/>
      <c r="Y41" s="3"/>
      <c r="Z41" s="13"/>
      <c r="AB41" s="31" t="s">
        <v>409</v>
      </c>
      <c r="AC41" s="69">
        <v>0.27800000000000002</v>
      </c>
      <c r="AD41" s="70">
        <v>217</v>
      </c>
      <c r="AE41" s="70">
        <v>183.7</v>
      </c>
      <c r="AF41" s="49"/>
      <c r="AG41" s="42"/>
      <c r="AH41" s="71">
        <v>3</v>
      </c>
      <c r="AI41" s="77">
        <v>21</v>
      </c>
      <c r="AJ41" s="71">
        <v>0</v>
      </c>
      <c r="AK41" s="77">
        <v>0</v>
      </c>
      <c r="AL41" s="71">
        <v>0</v>
      </c>
      <c r="AM41" s="77">
        <v>0</v>
      </c>
      <c r="AN41" s="71">
        <v>0</v>
      </c>
      <c r="AO41" s="77">
        <v>0</v>
      </c>
      <c r="AP41" s="77">
        <v>21</v>
      </c>
      <c r="AQ41" s="71">
        <v>0</v>
      </c>
      <c r="AR41" s="72" t="s">
        <v>410</v>
      </c>
      <c r="AS41" s="72" t="s">
        <v>408</v>
      </c>
    </row>
    <row r="42" spans="1:45" s="2" customFormat="1" ht="27.95" customHeight="1" x14ac:dyDescent="0.2">
      <c r="A42" s="22" t="s">
        <v>578</v>
      </c>
      <c r="B42" s="87" t="s">
        <v>579</v>
      </c>
      <c r="C42" s="87" t="s">
        <v>396</v>
      </c>
      <c r="D42" s="68" t="s">
        <v>397</v>
      </c>
      <c r="E42" s="3"/>
      <c r="F42" s="24" t="s">
        <v>580</v>
      </c>
      <c r="G42" s="24" t="s">
        <v>581</v>
      </c>
      <c r="H42" s="24" t="s">
        <v>566</v>
      </c>
      <c r="I42" s="25" t="s">
        <v>424</v>
      </c>
      <c r="J42" s="25" t="s">
        <v>400</v>
      </c>
      <c r="K42" s="25" t="s">
        <v>582</v>
      </c>
      <c r="L42" s="3"/>
      <c r="M42" s="23" t="s">
        <v>402</v>
      </c>
      <c r="N42" s="26" t="s">
        <v>403</v>
      </c>
      <c r="O42" s="23" t="s">
        <v>478</v>
      </c>
      <c r="P42" s="26" t="s">
        <v>479</v>
      </c>
      <c r="Q42" s="68" t="s">
        <v>406</v>
      </c>
      <c r="R42" s="3"/>
      <c r="S42" s="28">
        <v>11266</v>
      </c>
      <c r="T42" s="29">
        <v>10945.93</v>
      </c>
      <c r="U42" s="30"/>
      <c r="V42" s="26" t="s">
        <v>407</v>
      </c>
      <c r="W42" s="67"/>
      <c r="X42" s="67"/>
      <c r="Y42" s="3"/>
      <c r="Z42" s="13"/>
      <c r="AB42" s="31" t="s">
        <v>409</v>
      </c>
      <c r="AC42" s="69">
        <v>9.8000000000000004E-2</v>
      </c>
      <c r="AD42" s="70"/>
      <c r="AE42" s="70">
        <v>192.1</v>
      </c>
      <c r="AF42" s="49"/>
      <c r="AG42" s="42"/>
      <c r="AH42" s="71">
        <v>4</v>
      </c>
      <c r="AI42" s="77">
        <v>42</v>
      </c>
      <c r="AJ42" s="71">
        <v>1</v>
      </c>
      <c r="AK42" s="77">
        <v>13</v>
      </c>
      <c r="AL42" s="71">
        <v>0</v>
      </c>
      <c r="AM42" s="77">
        <v>0</v>
      </c>
      <c r="AN42" s="71">
        <v>0</v>
      </c>
      <c r="AO42" s="77">
        <v>0</v>
      </c>
      <c r="AP42" s="77">
        <v>55</v>
      </c>
      <c r="AQ42" s="71">
        <v>0</v>
      </c>
      <c r="AR42" s="72" t="s">
        <v>410</v>
      </c>
      <c r="AS42" s="72" t="s">
        <v>408</v>
      </c>
    </row>
    <row r="43" spans="1:45" s="2" customFormat="1" ht="27.95" customHeight="1" x14ac:dyDescent="0.2">
      <c r="A43" s="22" t="s">
        <v>529</v>
      </c>
      <c r="B43" s="87" t="s">
        <v>530</v>
      </c>
      <c r="C43" s="87" t="s">
        <v>448</v>
      </c>
      <c r="D43" s="68" t="s">
        <v>397</v>
      </c>
      <c r="E43" s="3"/>
      <c r="F43" s="24" t="s">
        <v>531</v>
      </c>
      <c r="G43" s="24" t="s">
        <v>527</v>
      </c>
      <c r="H43" s="24"/>
      <c r="I43" s="25" t="s">
        <v>424</v>
      </c>
      <c r="J43" s="25" t="s">
        <v>400</v>
      </c>
      <c r="K43" s="25" t="s">
        <v>532</v>
      </c>
      <c r="L43" s="3"/>
      <c r="M43" s="23" t="s">
        <v>402</v>
      </c>
      <c r="N43" s="26" t="s">
        <v>403</v>
      </c>
      <c r="O43" s="23" t="s">
        <v>478</v>
      </c>
      <c r="P43" s="26" t="s">
        <v>479</v>
      </c>
      <c r="Q43" s="68" t="s">
        <v>406</v>
      </c>
      <c r="R43" s="3"/>
      <c r="S43" s="28"/>
      <c r="T43" s="29"/>
      <c r="U43" s="30"/>
      <c r="V43" s="26"/>
      <c r="W43" s="67"/>
      <c r="X43" s="67"/>
      <c r="Y43" s="3"/>
      <c r="Z43" s="13"/>
      <c r="AB43" s="31" t="s">
        <v>438</v>
      </c>
      <c r="AC43" s="69"/>
      <c r="AD43" s="70">
        <v>1528.4</v>
      </c>
      <c r="AE43" s="70"/>
      <c r="AF43" s="49"/>
      <c r="AG43" s="42"/>
      <c r="AH43" s="71"/>
      <c r="AI43" s="77"/>
      <c r="AJ43" s="71"/>
      <c r="AK43" s="77"/>
      <c r="AL43" s="71"/>
      <c r="AM43" s="77"/>
      <c r="AN43" s="71"/>
      <c r="AO43" s="77"/>
      <c r="AP43" s="77"/>
      <c r="AQ43" s="71"/>
      <c r="AR43" s="72"/>
      <c r="AS43" s="72"/>
    </row>
    <row r="44" spans="1:45" s="2" customFormat="1" ht="27.95" customHeight="1" x14ac:dyDescent="0.2">
      <c r="A44" s="22" t="s">
        <v>474</v>
      </c>
      <c r="B44" s="87" t="s">
        <v>475</v>
      </c>
      <c r="C44" s="87" t="s">
        <v>448</v>
      </c>
      <c r="D44" s="68" t="s">
        <v>397</v>
      </c>
      <c r="E44" s="3"/>
      <c r="F44" s="24" t="s">
        <v>476</v>
      </c>
      <c r="G44" s="24"/>
      <c r="H44" s="24"/>
      <c r="I44" s="25" t="s">
        <v>424</v>
      </c>
      <c r="J44" s="25"/>
      <c r="K44" s="25" t="s">
        <v>477</v>
      </c>
      <c r="L44" s="3"/>
      <c r="M44" s="23" t="s">
        <v>402</v>
      </c>
      <c r="N44" s="26" t="s">
        <v>403</v>
      </c>
      <c r="O44" s="23" t="s">
        <v>478</v>
      </c>
      <c r="P44" s="26" t="s">
        <v>479</v>
      </c>
      <c r="Q44" s="68"/>
      <c r="R44" s="3"/>
      <c r="S44" s="28"/>
      <c r="T44" s="29"/>
      <c r="U44" s="30"/>
      <c r="V44" s="26"/>
      <c r="W44" s="67"/>
      <c r="X44" s="67"/>
      <c r="Y44" s="3"/>
      <c r="Z44" s="13"/>
      <c r="AB44" s="31"/>
      <c r="AC44" s="69">
        <v>0.188</v>
      </c>
      <c r="AD44" s="70"/>
      <c r="AE44" s="70">
        <v>183.1</v>
      </c>
      <c r="AF44" s="49"/>
      <c r="AG44" s="42"/>
      <c r="AH44" s="71">
        <v>3</v>
      </c>
      <c r="AI44" s="77"/>
      <c r="AJ44" s="71">
        <v>1</v>
      </c>
      <c r="AK44" s="77"/>
      <c r="AL44" s="71">
        <v>0</v>
      </c>
      <c r="AM44" s="77">
        <v>0</v>
      </c>
      <c r="AN44" s="71">
        <v>0</v>
      </c>
      <c r="AO44" s="77">
        <v>0</v>
      </c>
      <c r="AP44" s="77"/>
      <c r="AQ44" s="71">
        <v>0</v>
      </c>
      <c r="AR44" s="72" t="s">
        <v>410</v>
      </c>
      <c r="AS44" s="72" t="s">
        <v>410</v>
      </c>
    </row>
    <row r="45" spans="1:45" s="2" customFormat="1" ht="27.95" customHeight="1" x14ac:dyDescent="0.2">
      <c r="A45" s="22" t="s">
        <v>491</v>
      </c>
      <c r="B45" s="87" t="s">
        <v>492</v>
      </c>
      <c r="C45" s="87" t="s">
        <v>396</v>
      </c>
      <c r="D45" s="68" t="s">
        <v>397</v>
      </c>
      <c r="E45" s="3"/>
      <c r="F45" s="24" t="s">
        <v>487</v>
      </c>
      <c r="G45" s="24" t="s">
        <v>488</v>
      </c>
      <c r="H45" s="24" t="s">
        <v>489</v>
      </c>
      <c r="I45" s="25" t="s">
        <v>424</v>
      </c>
      <c r="J45" s="25" t="s">
        <v>400</v>
      </c>
      <c r="K45" s="25" t="s">
        <v>490</v>
      </c>
      <c r="L45" s="3"/>
      <c r="M45" s="23" t="s">
        <v>402</v>
      </c>
      <c r="N45" s="26" t="s">
        <v>403</v>
      </c>
      <c r="O45" s="23" t="s">
        <v>404</v>
      </c>
      <c r="P45" s="26" t="s">
        <v>405</v>
      </c>
      <c r="Q45" s="68" t="s">
        <v>406</v>
      </c>
      <c r="R45" s="3"/>
      <c r="S45" s="28">
        <v>8424</v>
      </c>
      <c r="T45" s="29">
        <v>8222.58</v>
      </c>
      <c r="U45" s="30"/>
      <c r="V45" s="26" t="s">
        <v>407</v>
      </c>
      <c r="W45" s="67"/>
      <c r="X45" s="67"/>
      <c r="Y45" s="3"/>
      <c r="Z45" s="13"/>
      <c r="AB45" s="31" t="s">
        <v>438</v>
      </c>
      <c r="AC45" s="69"/>
      <c r="AD45" s="70"/>
      <c r="AE45" s="70">
        <v>286.8</v>
      </c>
      <c r="AF45" s="49"/>
      <c r="AG45" s="42"/>
      <c r="AH45" s="71">
        <v>6</v>
      </c>
      <c r="AI45" s="77"/>
      <c r="AJ45" s="71">
        <v>1</v>
      </c>
      <c r="AK45" s="77"/>
      <c r="AL45" s="71">
        <v>0</v>
      </c>
      <c r="AM45" s="77">
        <v>0</v>
      </c>
      <c r="AN45" s="71">
        <v>0</v>
      </c>
      <c r="AO45" s="77">
        <v>0</v>
      </c>
      <c r="AP45" s="77"/>
      <c r="AQ45" s="71">
        <v>1</v>
      </c>
      <c r="AR45" s="72" t="s">
        <v>410</v>
      </c>
      <c r="AS45" s="72" t="s">
        <v>408</v>
      </c>
    </row>
    <row r="46" spans="1:45" s="2" customFormat="1" ht="27.95" customHeight="1" x14ac:dyDescent="0.2">
      <c r="A46" s="22" t="s">
        <v>658</v>
      </c>
      <c r="B46" s="87" t="s">
        <v>659</v>
      </c>
      <c r="C46" s="87" t="s">
        <v>396</v>
      </c>
      <c r="D46" s="68" t="s">
        <v>397</v>
      </c>
      <c r="E46" s="3"/>
      <c r="F46" s="24" t="s">
        <v>660</v>
      </c>
      <c r="G46" s="24" t="s">
        <v>661</v>
      </c>
      <c r="H46" s="24"/>
      <c r="I46" s="25" t="s">
        <v>424</v>
      </c>
      <c r="J46" s="25" t="s">
        <v>400</v>
      </c>
      <c r="K46" s="25" t="s">
        <v>662</v>
      </c>
      <c r="L46" s="3"/>
      <c r="M46" s="23" t="s">
        <v>402</v>
      </c>
      <c r="N46" s="26" t="s">
        <v>403</v>
      </c>
      <c r="O46" s="23" t="s">
        <v>585</v>
      </c>
      <c r="P46" s="26" t="s">
        <v>586</v>
      </c>
      <c r="Q46" s="68" t="s">
        <v>406</v>
      </c>
      <c r="R46" s="3"/>
      <c r="S46" s="28">
        <v>5122</v>
      </c>
      <c r="T46" s="29">
        <v>5277.16</v>
      </c>
      <c r="U46" s="30" t="s">
        <v>408</v>
      </c>
      <c r="V46" s="26" t="s">
        <v>407</v>
      </c>
      <c r="W46" s="67"/>
      <c r="X46" s="67"/>
      <c r="Y46" s="3"/>
      <c r="Z46" s="13"/>
      <c r="AB46" s="31" t="s">
        <v>409</v>
      </c>
      <c r="AC46" s="69"/>
      <c r="AD46" s="70">
        <v>286</v>
      </c>
      <c r="AE46" s="70">
        <v>258.10000000000002</v>
      </c>
      <c r="AF46" s="49"/>
      <c r="AG46" s="42"/>
      <c r="AH46" s="71">
        <v>6</v>
      </c>
      <c r="AI46" s="77">
        <v>42</v>
      </c>
      <c r="AJ46" s="71">
        <v>0</v>
      </c>
      <c r="AK46" s="77">
        <v>0</v>
      </c>
      <c r="AL46" s="71">
        <v>0</v>
      </c>
      <c r="AM46" s="77">
        <v>0</v>
      </c>
      <c r="AN46" s="71">
        <v>0</v>
      </c>
      <c r="AO46" s="77">
        <v>0</v>
      </c>
      <c r="AP46" s="77">
        <v>42</v>
      </c>
      <c r="AQ46" s="71">
        <v>1</v>
      </c>
      <c r="AR46" s="72" t="s">
        <v>410</v>
      </c>
      <c r="AS46" s="72" t="s">
        <v>408</v>
      </c>
    </row>
    <row r="47" spans="1:45" s="2" customFormat="1" ht="27.95" customHeight="1" x14ac:dyDescent="0.2">
      <c r="A47" s="22" t="s">
        <v>433</v>
      </c>
      <c r="B47" s="87" t="s">
        <v>434</v>
      </c>
      <c r="C47" s="87" t="s">
        <v>396</v>
      </c>
      <c r="D47" s="68" t="s">
        <v>397</v>
      </c>
      <c r="E47" s="3"/>
      <c r="F47" s="24" t="s">
        <v>435</v>
      </c>
      <c r="G47" s="24" t="s">
        <v>436</v>
      </c>
      <c r="H47" s="24" t="s">
        <v>414</v>
      </c>
      <c r="I47" s="25" t="s">
        <v>87</v>
      </c>
      <c r="J47" s="25" t="s">
        <v>400</v>
      </c>
      <c r="K47" s="25" t="s">
        <v>437</v>
      </c>
      <c r="L47" s="3"/>
      <c r="M47" s="23" t="s">
        <v>402</v>
      </c>
      <c r="N47" s="26" t="s">
        <v>403</v>
      </c>
      <c r="O47" s="23" t="s">
        <v>426</v>
      </c>
      <c r="P47" s="26" t="s">
        <v>427</v>
      </c>
      <c r="Q47" s="68" t="s">
        <v>406</v>
      </c>
      <c r="R47" s="3"/>
      <c r="S47" s="28">
        <v>13367</v>
      </c>
      <c r="T47" s="29">
        <v>12631.69</v>
      </c>
      <c r="U47" s="30"/>
      <c r="V47" s="26" t="s">
        <v>407</v>
      </c>
      <c r="W47" s="67"/>
      <c r="X47" s="67"/>
      <c r="Y47" s="3"/>
      <c r="Z47" s="13"/>
      <c r="AB47" s="31" t="s">
        <v>438</v>
      </c>
      <c r="AC47" s="69"/>
      <c r="AD47" s="70">
        <v>2097</v>
      </c>
      <c r="AE47" s="70">
        <v>388.3</v>
      </c>
      <c r="AF47" s="49"/>
      <c r="AG47" s="42"/>
      <c r="AH47" s="71">
        <v>6</v>
      </c>
      <c r="AI47" s="77">
        <v>54</v>
      </c>
      <c r="AJ47" s="71">
        <v>2</v>
      </c>
      <c r="AK47" s="77">
        <v>18</v>
      </c>
      <c r="AL47" s="71">
        <v>0</v>
      </c>
      <c r="AM47" s="77">
        <v>0</v>
      </c>
      <c r="AN47" s="71">
        <v>0</v>
      </c>
      <c r="AO47" s="77">
        <v>0</v>
      </c>
      <c r="AP47" s="77">
        <v>72</v>
      </c>
      <c r="AQ47" s="71">
        <v>0</v>
      </c>
      <c r="AR47" s="72" t="s">
        <v>410</v>
      </c>
      <c r="AS47" s="72" t="s">
        <v>408</v>
      </c>
    </row>
    <row r="48" spans="1:45" s="2" customFormat="1" ht="27.95" customHeight="1" x14ac:dyDescent="0.2">
      <c r="A48" s="22" t="s">
        <v>446</v>
      </c>
      <c r="B48" s="87" t="s">
        <v>447</v>
      </c>
      <c r="C48" s="87" t="s">
        <v>448</v>
      </c>
      <c r="D48" s="68" t="s">
        <v>397</v>
      </c>
      <c r="E48" s="3"/>
      <c r="F48" s="24" t="s">
        <v>449</v>
      </c>
      <c r="G48" s="24" t="s">
        <v>450</v>
      </c>
      <c r="H48" s="24"/>
      <c r="I48" s="25" t="s">
        <v>424</v>
      </c>
      <c r="J48" s="25" t="s">
        <v>400</v>
      </c>
      <c r="K48" s="25" t="s">
        <v>451</v>
      </c>
      <c r="L48" s="3"/>
      <c r="M48" s="23" t="s">
        <v>402</v>
      </c>
      <c r="N48" s="26" t="s">
        <v>403</v>
      </c>
      <c r="O48" s="23" t="s">
        <v>426</v>
      </c>
      <c r="P48" s="26" t="s">
        <v>427</v>
      </c>
      <c r="Q48" s="68" t="s">
        <v>406</v>
      </c>
      <c r="R48" s="3"/>
      <c r="S48" s="28"/>
      <c r="T48" s="29"/>
      <c r="U48" s="30"/>
      <c r="V48" s="26"/>
      <c r="W48" s="67"/>
      <c r="X48" s="67"/>
      <c r="Y48" s="3"/>
      <c r="Z48" s="13"/>
      <c r="AB48" s="31" t="s">
        <v>409</v>
      </c>
      <c r="AC48" s="69"/>
      <c r="AD48" s="70"/>
      <c r="AE48" s="70">
        <v>116.5</v>
      </c>
      <c r="AF48" s="49"/>
      <c r="AG48" s="42"/>
      <c r="AH48" s="71">
        <v>4</v>
      </c>
      <c r="AI48" s="77">
        <v>36</v>
      </c>
      <c r="AJ48" s="71">
        <v>1</v>
      </c>
      <c r="AK48" s="77">
        <v>9</v>
      </c>
      <c r="AL48" s="71">
        <v>0</v>
      </c>
      <c r="AM48" s="77">
        <v>0</v>
      </c>
      <c r="AN48" s="71">
        <v>0</v>
      </c>
      <c r="AO48" s="77">
        <v>0</v>
      </c>
      <c r="AP48" s="77">
        <v>45</v>
      </c>
      <c r="AQ48" s="71">
        <v>0</v>
      </c>
      <c r="AR48" s="72" t="s">
        <v>410</v>
      </c>
      <c r="AS48" s="72" t="s">
        <v>408</v>
      </c>
    </row>
    <row r="49" spans="1:45" s="2" customFormat="1" ht="27.95" customHeight="1" x14ac:dyDescent="0.2">
      <c r="A49" s="22" t="s">
        <v>597</v>
      </c>
      <c r="B49" s="87" t="s">
        <v>598</v>
      </c>
      <c r="C49" s="87" t="s">
        <v>396</v>
      </c>
      <c r="D49" s="68" t="s">
        <v>397</v>
      </c>
      <c r="E49" s="3"/>
      <c r="F49" s="24" t="s">
        <v>599</v>
      </c>
      <c r="G49" s="24" t="s">
        <v>594</v>
      </c>
      <c r="H49" s="24" t="s">
        <v>600</v>
      </c>
      <c r="I49" s="25" t="s">
        <v>87</v>
      </c>
      <c r="J49" s="25" t="s">
        <v>400</v>
      </c>
      <c r="K49" s="25" t="s">
        <v>595</v>
      </c>
      <c r="L49" s="3"/>
      <c r="M49" s="23" t="s">
        <v>402</v>
      </c>
      <c r="N49" s="26" t="s">
        <v>403</v>
      </c>
      <c r="O49" s="23" t="s">
        <v>585</v>
      </c>
      <c r="P49" s="26" t="s">
        <v>586</v>
      </c>
      <c r="Q49" s="68" t="s">
        <v>406</v>
      </c>
      <c r="R49" s="3"/>
      <c r="S49" s="28">
        <v>6748</v>
      </c>
      <c r="T49" s="29">
        <v>6366.05</v>
      </c>
      <c r="U49" s="30"/>
      <c r="V49" s="26" t="s">
        <v>407</v>
      </c>
      <c r="W49" s="67"/>
      <c r="X49" s="67"/>
      <c r="Y49" s="3"/>
      <c r="Z49" s="13"/>
      <c r="AB49" s="31"/>
      <c r="AC49" s="69"/>
      <c r="AD49" s="70">
        <v>508</v>
      </c>
      <c r="AE49" s="70"/>
      <c r="AF49" s="49"/>
      <c r="AG49" s="42"/>
      <c r="AH49" s="71"/>
      <c r="AI49" s="77"/>
      <c r="AJ49" s="71"/>
      <c r="AK49" s="77"/>
      <c r="AL49" s="71"/>
      <c r="AM49" s="77"/>
      <c r="AN49" s="71"/>
      <c r="AO49" s="77"/>
      <c r="AP49" s="77"/>
      <c r="AQ49" s="71"/>
      <c r="AR49" s="72"/>
      <c r="AS49" s="72"/>
    </row>
    <row r="50" spans="1:45" s="2" customFormat="1" ht="27.95" customHeight="1" x14ac:dyDescent="0.2">
      <c r="A50" s="22" t="s">
        <v>630</v>
      </c>
      <c r="B50" s="87" t="s">
        <v>631</v>
      </c>
      <c r="C50" s="87" t="s">
        <v>448</v>
      </c>
      <c r="D50" s="68" t="s">
        <v>397</v>
      </c>
      <c r="E50" s="3"/>
      <c r="F50" s="24" t="s">
        <v>632</v>
      </c>
      <c r="G50" s="24" t="s">
        <v>633</v>
      </c>
      <c r="H50" s="24"/>
      <c r="I50" s="25" t="s">
        <v>424</v>
      </c>
      <c r="J50" s="25" t="s">
        <v>400</v>
      </c>
      <c r="K50" s="25" t="s">
        <v>634</v>
      </c>
      <c r="L50" s="3"/>
      <c r="M50" s="23" t="s">
        <v>402</v>
      </c>
      <c r="N50" s="26" t="s">
        <v>403</v>
      </c>
      <c r="O50" s="23" t="s">
        <v>585</v>
      </c>
      <c r="P50" s="26" t="s">
        <v>586</v>
      </c>
      <c r="Q50" s="68" t="s">
        <v>406</v>
      </c>
      <c r="R50" s="3"/>
      <c r="S50" s="28"/>
      <c r="T50" s="29"/>
      <c r="U50" s="30"/>
      <c r="V50" s="26"/>
      <c r="W50" s="67"/>
      <c r="X50" s="67"/>
      <c r="Y50" s="3"/>
      <c r="Z50" s="13"/>
      <c r="AB50" s="31" t="s">
        <v>409</v>
      </c>
      <c r="AC50" s="69"/>
      <c r="AD50" s="70">
        <v>125</v>
      </c>
      <c r="AE50" s="70">
        <v>106.5</v>
      </c>
      <c r="AF50" s="49"/>
      <c r="AG50" s="42"/>
      <c r="AH50" s="71">
        <v>3</v>
      </c>
      <c r="AI50" s="77">
        <v>31</v>
      </c>
      <c r="AJ50" s="71">
        <v>0</v>
      </c>
      <c r="AK50" s="77">
        <v>0</v>
      </c>
      <c r="AL50" s="71">
        <v>0</v>
      </c>
      <c r="AM50" s="77">
        <v>0</v>
      </c>
      <c r="AN50" s="71">
        <v>0</v>
      </c>
      <c r="AO50" s="77">
        <v>0</v>
      </c>
      <c r="AP50" s="77">
        <v>31</v>
      </c>
      <c r="AQ50" s="71">
        <v>0</v>
      </c>
      <c r="AR50" s="72" t="s">
        <v>410</v>
      </c>
      <c r="AS50" s="72" t="s">
        <v>408</v>
      </c>
    </row>
    <row r="51" spans="1:45" s="2" customFormat="1" ht="27.95" customHeight="1" x14ac:dyDescent="0.2">
      <c r="A51" s="22" t="s">
        <v>458</v>
      </c>
      <c r="B51" s="87" t="s">
        <v>459</v>
      </c>
      <c r="C51" s="87" t="s">
        <v>396</v>
      </c>
      <c r="D51" s="68" t="s">
        <v>397</v>
      </c>
      <c r="E51" s="3"/>
      <c r="F51" s="24" t="s">
        <v>460</v>
      </c>
      <c r="G51" s="24" t="s">
        <v>461</v>
      </c>
      <c r="H51" s="24" t="s">
        <v>462</v>
      </c>
      <c r="I51" s="25" t="s">
        <v>424</v>
      </c>
      <c r="J51" s="25" t="s">
        <v>400</v>
      </c>
      <c r="K51" s="25" t="s">
        <v>463</v>
      </c>
      <c r="L51" s="3"/>
      <c r="M51" s="23" t="s">
        <v>402</v>
      </c>
      <c r="N51" s="26" t="s">
        <v>403</v>
      </c>
      <c r="O51" s="23" t="s">
        <v>426</v>
      </c>
      <c r="P51" s="26" t="s">
        <v>427</v>
      </c>
      <c r="Q51" s="68" t="s">
        <v>406</v>
      </c>
      <c r="R51" s="3"/>
      <c r="S51" s="28">
        <v>5952</v>
      </c>
      <c r="T51" s="29">
        <v>6264.17</v>
      </c>
      <c r="U51" s="30"/>
      <c r="V51" s="26" t="s">
        <v>407</v>
      </c>
      <c r="W51" s="67"/>
      <c r="X51" s="67"/>
      <c r="Y51" s="3"/>
      <c r="Z51" s="13"/>
      <c r="AB51" s="31" t="s">
        <v>438</v>
      </c>
      <c r="AC51" s="69"/>
      <c r="AD51" s="70">
        <v>1228</v>
      </c>
      <c r="AE51" s="70"/>
      <c r="AF51" s="49"/>
      <c r="AG51" s="42"/>
      <c r="AH51" s="71">
        <v>6</v>
      </c>
      <c r="AI51" s="77">
        <v>42</v>
      </c>
      <c r="AJ51" s="71">
        <v>0</v>
      </c>
      <c r="AK51" s="77">
        <v>0</v>
      </c>
      <c r="AL51" s="71">
        <v>0</v>
      </c>
      <c r="AM51" s="77">
        <v>0</v>
      </c>
      <c r="AN51" s="71">
        <v>0</v>
      </c>
      <c r="AO51" s="77">
        <v>0</v>
      </c>
      <c r="AP51" s="77">
        <v>42</v>
      </c>
      <c r="AQ51" s="71">
        <v>0</v>
      </c>
      <c r="AR51" s="72" t="s">
        <v>410</v>
      </c>
      <c r="AS51" s="72" t="s">
        <v>410</v>
      </c>
    </row>
    <row r="52" spans="1:45" s="2" customFormat="1" ht="27.95" customHeight="1" x14ac:dyDescent="0.2">
      <c r="A52" s="22" t="s">
        <v>601</v>
      </c>
      <c r="B52" s="87" t="s">
        <v>602</v>
      </c>
      <c r="C52" s="87" t="s">
        <v>396</v>
      </c>
      <c r="D52" s="68" t="s">
        <v>397</v>
      </c>
      <c r="E52" s="3"/>
      <c r="F52" s="24" t="s">
        <v>603</v>
      </c>
      <c r="G52" s="24" t="s">
        <v>604</v>
      </c>
      <c r="H52" s="24"/>
      <c r="I52" s="25" t="s">
        <v>424</v>
      </c>
      <c r="J52" s="25" t="s">
        <v>400</v>
      </c>
      <c r="K52" s="25" t="s">
        <v>605</v>
      </c>
      <c r="L52" s="3"/>
      <c r="M52" s="23" t="s">
        <v>402</v>
      </c>
      <c r="N52" s="26" t="s">
        <v>403</v>
      </c>
      <c r="O52" s="23" t="s">
        <v>509</v>
      </c>
      <c r="P52" s="26" t="s">
        <v>510</v>
      </c>
      <c r="Q52" s="68" t="s">
        <v>406</v>
      </c>
      <c r="R52" s="3"/>
      <c r="S52" s="28">
        <v>5778</v>
      </c>
      <c r="T52" s="29">
        <v>5940.22</v>
      </c>
      <c r="U52" s="30"/>
      <c r="V52" s="26" t="s">
        <v>407</v>
      </c>
      <c r="W52" s="67"/>
      <c r="X52" s="67"/>
      <c r="Y52" s="3"/>
      <c r="Z52" s="13"/>
      <c r="AB52" s="31" t="s">
        <v>409</v>
      </c>
      <c r="AC52" s="69">
        <v>0.24299999999999999</v>
      </c>
      <c r="AD52" s="70">
        <v>218</v>
      </c>
      <c r="AE52" s="70">
        <v>208.3</v>
      </c>
      <c r="AF52" s="49"/>
      <c r="AG52" s="42"/>
      <c r="AH52" s="71">
        <v>6</v>
      </c>
      <c r="AI52" s="77">
        <v>54</v>
      </c>
      <c r="AJ52" s="71">
        <v>0</v>
      </c>
      <c r="AK52" s="77">
        <v>0</v>
      </c>
      <c r="AL52" s="71">
        <v>0</v>
      </c>
      <c r="AM52" s="77">
        <v>0</v>
      </c>
      <c r="AN52" s="71">
        <v>0</v>
      </c>
      <c r="AO52" s="77">
        <v>0</v>
      </c>
      <c r="AP52" s="77">
        <v>54</v>
      </c>
      <c r="AQ52" s="71">
        <v>0</v>
      </c>
      <c r="AR52" s="72" t="s">
        <v>410</v>
      </c>
      <c r="AS52" s="72" t="s">
        <v>408</v>
      </c>
    </row>
    <row r="53" spans="1:45" s="2" customFormat="1" ht="27.95" customHeight="1" x14ac:dyDescent="0.2">
      <c r="A53" s="22" t="s">
        <v>469</v>
      </c>
      <c r="B53" s="87" t="s">
        <v>470</v>
      </c>
      <c r="C53" s="87" t="s">
        <v>396</v>
      </c>
      <c r="D53" s="68" t="s">
        <v>397</v>
      </c>
      <c r="E53" s="3"/>
      <c r="F53" s="24" t="s">
        <v>471</v>
      </c>
      <c r="G53" s="24" t="s">
        <v>467</v>
      </c>
      <c r="H53" s="24"/>
      <c r="I53" s="25" t="s">
        <v>424</v>
      </c>
      <c r="J53" s="25" t="s">
        <v>400</v>
      </c>
      <c r="K53" s="25" t="s">
        <v>472</v>
      </c>
      <c r="L53" s="3"/>
      <c r="M53" s="23" t="s">
        <v>402</v>
      </c>
      <c r="N53" s="26" t="s">
        <v>403</v>
      </c>
      <c r="O53" s="23" t="s">
        <v>444</v>
      </c>
      <c r="P53" s="26" t="s">
        <v>445</v>
      </c>
      <c r="Q53" s="68" t="s">
        <v>406</v>
      </c>
      <c r="R53" s="3"/>
      <c r="S53" s="28">
        <v>3982</v>
      </c>
      <c r="T53" s="29">
        <v>3960.47</v>
      </c>
      <c r="U53" s="30"/>
      <c r="V53" s="26" t="s">
        <v>407</v>
      </c>
      <c r="W53" s="67"/>
      <c r="X53" s="67"/>
      <c r="Y53" s="3"/>
      <c r="Z53" s="13"/>
      <c r="AB53" s="31" t="s">
        <v>409</v>
      </c>
      <c r="AC53" s="69">
        <v>0.09</v>
      </c>
      <c r="AD53" s="70"/>
      <c r="AE53" s="70">
        <v>198</v>
      </c>
      <c r="AF53" s="49" t="s">
        <v>473</v>
      </c>
      <c r="AG53" s="42"/>
      <c r="AH53" s="71">
        <v>3</v>
      </c>
      <c r="AI53" s="77">
        <v>18</v>
      </c>
      <c r="AJ53" s="71">
        <v>1</v>
      </c>
      <c r="AK53" s="77">
        <v>13</v>
      </c>
      <c r="AL53" s="71">
        <v>0</v>
      </c>
      <c r="AM53" s="77">
        <v>0</v>
      </c>
      <c r="AN53" s="71">
        <v>0</v>
      </c>
      <c r="AO53" s="77">
        <v>0</v>
      </c>
      <c r="AP53" s="77">
        <v>31</v>
      </c>
      <c r="AQ53" s="71">
        <v>0</v>
      </c>
      <c r="AR53" s="72" t="s">
        <v>410</v>
      </c>
      <c r="AS53" s="72" t="s">
        <v>408</v>
      </c>
    </row>
    <row r="54" spans="1:45" s="2" customFormat="1" ht="27.95" customHeight="1" x14ac:dyDescent="0.2">
      <c r="A54" s="22" t="s">
        <v>648</v>
      </c>
      <c r="B54" s="87" t="s">
        <v>649</v>
      </c>
      <c r="C54" s="87" t="s">
        <v>396</v>
      </c>
      <c r="D54" s="68" t="s">
        <v>397</v>
      </c>
      <c r="E54" s="3"/>
      <c r="F54" s="24" t="s">
        <v>647</v>
      </c>
      <c r="G54" s="24" t="s">
        <v>643</v>
      </c>
      <c r="H54" s="24" t="s">
        <v>585</v>
      </c>
      <c r="I54" s="25" t="s">
        <v>424</v>
      </c>
      <c r="J54" s="25" t="s">
        <v>400</v>
      </c>
      <c r="K54" s="25" t="s">
        <v>644</v>
      </c>
      <c r="L54" s="3"/>
      <c r="M54" s="23" t="s">
        <v>402</v>
      </c>
      <c r="N54" s="26" t="s">
        <v>403</v>
      </c>
      <c r="O54" s="23" t="s">
        <v>585</v>
      </c>
      <c r="P54" s="26" t="s">
        <v>586</v>
      </c>
      <c r="Q54" s="68" t="s">
        <v>406</v>
      </c>
      <c r="R54" s="3"/>
      <c r="S54" s="28">
        <v>4979</v>
      </c>
      <c r="T54" s="29">
        <v>5202.3900000000003</v>
      </c>
      <c r="U54" s="30"/>
      <c r="V54" s="26" t="s">
        <v>407</v>
      </c>
      <c r="W54" s="67"/>
      <c r="X54" s="67"/>
      <c r="Y54" s="3"/>
      <c r="Z54" s="13"/>
      <c r="AB54" s="31" t="s">
        <v>438</v>
      </c>
      <c r="AC54" s="69"/>
      <c r="AD54" s="70"/>
      <c r="AE54" s="70">
        <v>175.2</v>
      </c>
      <c r="AF54" s="49"/>
      <c r="AG54" s="42"/>
      <c r="AH54" s="71">
        <v>3</v>
      </c>
      <c r="AI54" s="77">
        <v>27</v>
      </c>
      <c r="AJ54" s="71">
        <v>2</v>
      </c>
      <c r="AK54" s="77">
        <v>10</v>
      </c>
      <c r="AL54" s="71">
        <v>0</v>
      </c>
      <c r="AM54" s="77">
        <v>0</v>
      </c>
      <c r="AN54" s="71">
        <v>0</v>
      </c>
      <c r="AO54" s="77">
        <v>0</v>
      </c>
      <c r="AP54" s="77">
        <v>37</v>
      </c>
      <c r="AQ54" s="71">
        <v>2</v>
      </c>
      <c r="AR54" s="72" t="s">
        <v>410</v>
      </c>
      <c r="AS54" s="72" t="s">
        <v>408</v>
      </c>
    </row>
    <row r="55" spans="1:45" s="2" customFormat="1" ht="27.95" customHeight="1" x14ac:dyDescent="0.2">
      <c r="A55" s="22" t="s">
        <v>551</v>
      </c>
      <c r="B55" s="87" t="s">
        <v>552</v>
      </c>
      <c r="C55" s="87" t="s">
        <v>396</v>
      </c>
      <c r="D55" s="68" t="s">
        <v>397</v>
      </c>
      <c r="E55" s="3"/>
      <c r="F55" s="24" t="s">
        <v>553</v>
      </c>
      <c r="G55" s="24" t="s">
        <v>554</v>
      </c>
      <c r="H55" s="24" t="s">
        <v>555</v>
      </c>
      <c r="I55" s="25" t="s">
        <v>424</v>
      </c>
      <c r="J55" s="25" t="s">
        <v>400</v>
      </c>
      <c r="K55" s="25" t="s">
        <v>556</v>
      </c>
      <c r="L55" s="3"/>
      <c r="M55" s="23" t="s">
        <v>402</v>
      </c>
      <c r="N55" s="26" t="s">
        <v>403</v>
      </c>
      <c r="O55" s="23" t="s">
        <v>444</v>
      </c>
      <c r="P55" s="26" t="s">
        <v>445</v>
      </c>
      <c r="Q55" s="68" t="s">
        <v>406</v>
      </c>
      <c r="R55" s="3"/>
      <c r="S55" s="28">
        <v>3892</v>
      </c>
      <c r="T55" s="29">
        <v>3743.92</v>
      </c>
      <c r="U55" s="30"/>
      <c r="V55" s="26" t="s">
        <v>407</v>
      </c>
      <c r="W55" s="67"/>
      <c r="X55" s="67"/>
      <c r="Y55" s="3"/>
      <c r="Z55" s="13"/>
      <c r="AB55" s="31" t="s">
        <v>438</v>
      </c>
      <c r="AC55" s="69"/>
      <c r="AD55" s="70">
        <v>933</v>
      </c>
      <c r="AE55" s="70"/>
      <c r="AF55" s="49" t="s">
        <v>557</v>
      </c>
      <c r="AG55" s="42"/>
      <c r="AH55" s="71">
        <v>3</v>
      </c>
      <c r="AI55" s="77">
        <v>18</v>
      </c>
      <c r="AJ55" s="71">
        <v>0</v>
      </c>
      <c r="AK55" s="77">
        <v>0</v>
      </c>
      <c r="AL55" s="71">
        <v>0</v>
      </c>
      <c r="AM55" s="77">
        <v>0</v>
      </c>
      <c r="AN55" s="71">
        <v>0</v>
      </c>
      <c r="AO55" s="77">
        <v>0</v>
      </c>
      <c r="AP55" s="77">
        <v>18</v>
      </c>
      <c r="AQ55" s="71">
        <v>0</v>
      </c>
      <c r="AR55" s="72" t="s">
        <v>410</v>
      </c>
      <c r="AS55" s="72" t="s">
        <v>410</v>
      </c>
    </row>
    <row r="56" spans="1:45" s="2" customFormat="1" ht="27.95" customHeight="1" x14ac:dyDescent="0.2">
      <c r="A56" s="22" t="s">
        <v>583</v>
      </c>
      <c r="B56" s="87" t="s">
        <v>584</v>
      </c>
      <c r="C56" s="87" t="s">
        <v>448</v>
      </c>
      <c r="D56" s="68" t="s">
        <v>397</v>
      </c>
      <c r="E56" s="3"/>
      <c r="F56" s="24" t="s">
        <v>576</v>
      </c>
      <c r="G56" s="24"/>
      <c r="H56" s="24"/>
      <c r="I56" s="25" t="s">
        <v>424</v>
      </c>
      <c r="J56" s="25"/>
      <c r="K56" s="25" t="s">
        <v>577</v>
      </c>
      <c r="L56" s="3"/>
      <c r="M56" s="23" t="s">
        <v>402</v>
      </c>
      <c r="N56" s="26" t="s">
        <v>403</v>
      </c>
      <c r="O56" s="23" t="s">
        <v>585</v>
      </c>
      <c r="P56" s="26" t="s">
        <v>586</v>
      </c>
      <c r="Q56" s="68"/>
      <c r="R56" s="3"/>
      <c r="S56" s="28"/>
      <c r="T56" s="29"/>
      <c r="U56" s="30"/>
      <c r="V56" s="26"/>
      <c r="W56" s="67"/>
      <c r="X56" s="67"/>
      <c r="Y56" s="3"/>
      <c r="Z56" s="13"/>
      <c r="AB56" s="31"/>
      <c r="AC56" s="69"/>
      <c r="AD56" s="70"/>
      <c r="AE56" s="70"/>
      <c r="AF56" s="49"/>
      <c r="AG56" s="42"/>
      <c r="AH56" s="71"/>
      <c r="AI56" s="77"/>
      <c r="AJ56" s="71"/>
      <c r="AK56" s="77"/>
      <c r="AL56" s="71"/>
      <c r="AM56" s="77"/>
      <c r="AN56" s="71"/>
      <c r="AO56" s="77"/>
      <c r="AP56" s="77"/>
      <c r="AQ56" s="71"/>
      <c r="AR56" s="72"/>
      <c r="AS56" s="72"/>
    </row>
    <row r="57" spans="1:45" s="2" customFormat="1" ht="27.95" customHeight="1" x14ac:dyDescent="0.2">
      <c r="A57" s="22" t="s">
        <v>650</v>
      </c>
      <c r="B57" s="87" t="s">
        <v>651</v>
      </c>
      <c r="C57" s="87" t="s">
        <v>396</v>
      </c>
      <c r="D57" s="68" t="s">
        <v>397</v>
      </c>
      <c r="E57" s="3"/>
      <c r="F57" s="24" t="s">
        <v>647</v>
      </c>
      <c r="G57" s="24" t="s">
        <v>643</v>
      </c>
      <c r="H57" s="24" t="s">
        <v>585</v>
      </c>
      <c r="I57" s="25" t="s">
        <v>424</v>
      </c>
      <c r="J57" s="25" t="s">
        <v>400</v>
      </c>
      <c r="K57" s="25" t="s">
        <v>644</v>
      </c>
      <c r="L57" s="3"/>
      <c r="M57" s="23" t="s">
        <v>402</v>
      </c>
      <c r="N57" s="26" t="s">
        <v>403</v>
      </c>
      <c r="O57" s="23" t="s">
        <v>585</v>
      </c>
      <c r="P57" s="26" t="s">
        <v>586</v>
      </c>
      <c r="Q57" s="68" t="s">
        <v>406</v>
      </c>
      <c r="R57" s="3"/>
      <c r="S57" s="28">
        <v>10479</v>
      </c>
      <c r="T57" s="29">
        <v>9676.65</v>
      </c>
      <c r="U57" s="30"/>
      <c r="V57" s="26" t="s">
        <v>432</v>
      </c>
      <c r="W57" s="67"/>
      <c r="X57" s="67"/>
      <c r="Y57" s="3"/>
      <c r="Z57" s="13"/>
      <c r="AB57" s="31" t="s">
        <v>438</v>
      </c>
      <c r="AC57" s="69"/>
      <c r="AD57" s="70"/>
      <c r="AE57" s="70">
        <v>311.2</v>
      </c>
      <c r="AF57" s="49"/>
      <c r="AG57" s="42"/>
      <c r="AH57" s="71">
        <v>4</v>
      </c>
      <c r="AI57" s="77"/>
      <c r="AJ57" s="71">
        <v>3</v>
      </c>
      <c r="AK57" s="77"/>
      <c r="AL57" s="71">
        <v>0</v>
      </c>
      <c r="AM57" s="77">
        <v>0</v>
      </c>
      <c r="AN57" s="71">
        <v>0</v>
      </c>
      <c r="AO57" s="77">
        <v>0</v>
      </c>
      <c r="AP57" s="77"/>
      <c r="AQ57" s="71">
        <v>1</v>
      </c>
      <c r="AR57" s="72" t="s">
        <v>410</v>
      </c>
      <c r="AS57" s="72" t="s">
        <v>408</v>
      </c>
    </row>
    <row r="58" spans="1:45" s="2" customFormat="1" ht="27.95" customHeight="1" x14ac:dyDescent="0.2">
      <c r="A58" s="22" t="s">
        <v>428</v>
      </c>
      <c r="B58" s="87" t="s">
        <v>429</v>
      </c>
      <c r="C58" s="87" t="s">
        <v>396</v>
      </c>
      <c r="D58" s="68" t="s">
        <v>397</v>
      </c>
      <c r="E58" s="3"/>
      <c r="F58" s="24" t="s">
        <v>430</v>
      </c>
      <c r="G58" s="24"/>
      <c r="H58" s="24"/>
      <c r="I58" s="25" t="s">
        <v>424</v>
      </c>
      <c r="J58" s="25" t="s">
        <v>400</v>
      </c>
      <c r="K58" s="25" t="s">
        <v>431</v>
      </c>
      <c r="L58" s="3"/>
      <c r="M58" s="23" t="s">
        <v>402</v>
      </c>
      <c r="N58" s="26" t="s">
        <v>403</v>
      </c>
      <c r="O58" s="23" t="s">
        <v>404</v>
      </c>
      <c r="P58" s="26" t="s">
        <v>405</v>
      </c>
      <c r="Q58" s="68"/>
      <c r="R58" s="3"/>
      <c r="S58" s="28">
        <v>4488</v>
      </c>
      <c r="T58" s="29">
        <v>4272.83</v>
      </c>
      <c r="U58" s="30"/>
      <c r="V58" s="26" t="s">
        <v>432</v>
      </c>
      <c r="W58" s="67"/>
      <c r="X58" s="67"/>
      <c r="Y58" s="3"/>
      <c r="Z58" s="13"/>
      <c r="AB58" s="31" t="s">
        <v>409</v>
      </c>
      <c r="AC58" s="69"/>
      <c r="AD58" s="70"/>
      <c r="AE58" s="70">
        <v>170.4</v>
      </c>
      <c r="AF58" s="49"/>
      <c r="AG58" s="42"/>
      <c r="AH58" s="71">
        <v>4</v>
      </c>
      <c r="AI58" s="77">
        <v>26</v>
      </c>
      <c r="AJ58" s="71">
        <v>1</v>
      </c>
      <c r="AK58" s="77">
        <v>12</v>
      </c>
      <c r="AL58" s="71">
        <v>0</v>
      </c>
      <c r="AM58" s="77">
        <v>0</v>
      </c>
      <c r="AN58" s="71">
        <v>0</v>
      </c>
      <c r="AO58" s="77">
        <v>0</v>
      </c>
      <c r="AP58" s="77">
        <v>38</v>
      </c>
      <c r="AQ58" s="71">
        <v>0</v>
      </c>
      <c r="AR58" s="72" t="s">
        <v>410</v>
      </c>
      <c r="AS58" s="72" t="s">
        <v>408</v>
      </c>
    </row>
    <row r="59" spans="1:45" s="2" customFormat="1" ht="21.95" customHeight="1" x14ac:dyDescent="0.2">
      <c r="A59" s="22"/>
      <c r="B59" s="87"/>
      <c r="C59" s="87"/>
      <c r="D59" s="68"/>
      <c r="E59" s="3"/>
      <c r="F59" s="24"/>
      <c r="G59" s="24"/>
      <c r="H59" s="24"/>
      <c r="I59" s="25"/>
      <c r="J59" s="25"/>
      <c r="K59" s="25"/>
      <c r="L59" s="3"/>
      <c r="M59" s="23"/>
      <c r="N59" s="26"/>
      <c r="O59" s="23"/>
      <c r="P59" s="26"/>
      <c r="Q59" s="68"/>
      <c r="R59" s="3"/>
      <c r="S59" s="28"/>
      <c r="T59" s="29"/>
      <c r="U59" s="30"/>
      <c r="V59" s="26"/>
      <c r="W59" s="67"/>
      <c r="X59" s="67"/>
      <c r="Y59" s="3"/>
      <c r="Z59" s="13"/>
      <c r="AB59" s="31"/>
      <c r="AC59" s="69"/>
      <c r="AD59" s="70"/>
      <c r="AE59" s="70"/>
      <c r="AF59" s="49"/>
      <c r="AG59" s="42"/>
      <c r="AH59" s="71"/>
      <c r="AI59" s="77"/>
      <c r="AJ59" s="71"/>
      <c r="AK59" s="77"/>
      <c r="AL59" s="71"/>
      <c r="AM59" s="77"/>
      <c r="AN59" s="71"/>
      <c r="AO59" s="77"/>
      <c r="AP59" s="77"/>
      <c r="AQ59" s="71"/>
      <c r="AR59" s="72"/>
      <c r="AS59" s="72"/>
    </row>
    <row r="60" spans="1:45" s="2" customFormat="1" ht="21.95" customHeight="1" x14ac:dyDescent="0.2">
      <c r="A60" s="22"/>
      <c r="B60" s="87"/>
      <c r="C60" s="87"/>
      <c r="D60" s="68"/>
      <c r="E60" s="3"/>
      <c r="F60" s="24"/>
      <c r="G60" s="24"/>
      <c r="H60" s="24"/>
      <c r="I60" s="25"/>
      <c r="J60" s="25"/>
      <c r="K60" s="25"/>
      <c r="L60" s="3"/>
      <c r="M60" s="23"/>
      <c r="N60" s="26"/>
      <c r="O60" s="23"/>
      <c r="P60" s="26"/>
      <c r="Q60" s="68"/>
      <c r="R60" s="3"/>
      <c r="S60" s="28"/>
      <c r="T60" s="29"/>
      <c r="U60" s="30"/>
      <c r="V60" s="26"/>
      <c r="W60" s="67"/>
      <c r="X60" s="67"/>
      <c r="Y60" s="3"/>
      <c r="Z60" s="13"/>
      <c r="AB60" s="31"/>
      <c r="AC60" s="69"/>
      <c r="AD60" s="70"/>
      <c r="AE60" s="70"/>
      <c r="AF60" s="49"/>
      <c r="AG60" s="42"/>
      <c r="AH60" s="71"/>
      <c r="AI60" s="77"/>
      <c r="AJ60" s="71"/>
      <c r="AK60" s="77"/>
      <c r="AL60" s="71"/>
      <c r="AM60" s="77"/>
      <c r="AN60" s="71"/>
      <c r="AO60" s="77"/>
      <c r="AP60" s="77"/>
      <c r="AQ60" s="71"/>
      <c r="AR60" s="72"/>
      <c r="AS60" s="72"/>
    </row>
    <row r="61" spans="1:45" s="2" customFormat="1" ht="21.95" customHeight="1" x14ac:dyDescent="0.2">
      <c r="A61" s="22"/>
      <c r="B61" s="87"/>
      <c r="C61" s="87"/>
      <c r="D61" s="68"/>
      <c r="E61" s="3"/>
      <c r="F61" s="24"/>
      <c r="G61" s="24"/>
      <c r="H61" s="24"/>
      <c r="I61" s="25"/>
      <c r="J61" s="25"/>
      <c r="K61" s="25"/>
      <c r="L61" s="3"/>
      <c r="M61" s="23"/>
      <c r="N61" s="26"/>
      <c r="O61" s="23"/>
      <c r="P61" s="26"/>
      <c r="Q61" s="68"/>
      <c r="R61" s="3"/>
      <c r="S61" s="28"/>
      <c r="T61" s="29"/>
      <c r="U61" s="30"/>
      <c r="V61" s="26"/>
      <c r="W61" s="67"/>
      <c r="X61" s="67"/>
      <c r="Y61" s="3"/>
      <c r="Z61" s="13"/>
      <c r="AB61" s="31"/>
      <c r="AC61" s="69"/>
      <c r="AD61" s="70"/>
      <c r="AE61" s="70"/>
      <c r="AF61" s="49"/>
      <c r="AG61" s="42"/>
      <c r="AH61" s="71"/>
      <c r="AI61" s="77"/>
      <c r="AJ61" s="71"/>
      <c r="AK61" s="77"/>
      <c r="AL61" s="71"/>
      <c r="AM61" s="77"/>
      <c r="AN61" s="71"/>
      <c r="AO61" s="77"/>
      <c r="AP61" s="77"/>
      <c r="AQ61" s="71"/>
      <c r="AR61" s="72"/>
      <c r="AS61" s="72"/>
    </row>
    <row r="62" spans="1:45" s="2" customFormat="1" ht="21.95" customHeight="1" x14ac:dyDescent="0.2">
      <c r="A62" s="22"/>
      <c r="B62" s="87"/>
      <c r="C62" s="87"/>
      <c r="D62" s="68"/>
      <c r="E62" s="3"/>
      <c r="F62" s="24"/>
      <c r="G62" s="24"/>
      <c r="H62" s="24"/>
      <c r="I62" s="25"/>
      <c r="J62" s="25"/>
      <c r="K62" s="25"/>
      <c r="L62" s="3"/>
      <c r="M62" s="23"/>
      <c r="N62" s="26"/>
      <c r="O62" s="23"/>
      <c r="P62" s="26"/>
      <c r="Q62" s="68"/>
      <c r="R62" s="3"/>
      <c r="S62" s="28"/>
      <c r="T62" s="29"/>
      <c r="U62" s="30"/>
      <c r="V62" s="26"/>
      <c r="W62" s="67"/>
      <c r="X62" s="67"/>
      <c r="Y62" s="3"/>
      <c r="Z62" s="13"/>
      <c r="AB62" s="31"/>
      <c r="AC62" s="69"/>
      <c r="AD62" s="70"/>
      <c r="AE62" s="70"/>
      <c r="AF62" s="49"/>
      <c r="AG62" s="42"/>
      <c r="AH62" s="71"/>
      <c r="AI62" s="77"/>
      <c r="AJ62" s="71"/>
      <c r="AK62" s="77"/>
      <c r="AL62" s="71"/>
      <c r="AM62" s="77"/>
      <c r="AN62" s="71"/>
      <c r="AO62" s="77"/>
      <c r="AP62" s="77"/>
      <c r="AQ62" s="71"/>
      <c r="AR62" s="72"/>
      <c r="AS62" s="72"/>
    </row>
    <row r="63" spans="1:45" s="2" customFormat="1" ht="21.95" customHeight="1" x14ac:dyDescent="0.2">
      <c r="A63" s="22"/>
      <c r="B63" s="87"/>
      <c r="C63" s="87"/>
      <c r="D63" s="68"/>
      <c r="E63" s="3"/>
      <c r="F63" s="24"/>
      <c r="G63" s="24"/>
      <c r="H63" s="24"/>
      <c r="I63" s="25"/>
      <c r="J63" s="25"/>
      <c r="K63" s="25"/>
      <c r="L63" s="3"/>
      <c r="M63" s="23"/>
      <c r="N63" s="26"/>
      <c r="O63" s="23"/>
      <c r="P63" s="26"/>
      <c r="Q63" s="68"/>
      <c r="R63" s="3"/>
      <c r="S63" s="28"/>
      <c r="T63" s="29"/>
      <c r="U63" s="30"/>
      <c r="V63" s="26"/>
      <c r="W63" s="67"/>
      <c r="X63" s="67"/>
      <c r="Y63" s="3"/>
      <c r="Z63" s="13"/>
      <c r="AB63" s="31"/>
      <c r="AC63" s="69"/>
      <c r="AD63" s="70"/>
      <c r="AE63" s="70"/>
      <c r="AF63" s="49"/>
      <c r="AG63" s="42"/>
      <c r="AH63" s="71"/>
      <c r="AI63" s="77"/>
      <c r="AJ63" s="71"/>
      <c r="AK63" s="77"/>
      <c r="AL63" s="71"/>
      <c r="AM63" s="77"/>
      <c r="AN63" s="71"/>
      <c r="AO63" s="77"/>
      <c r="AP63" s="77"/>
      <c r="AQ63" s="71"/>
      <c r="AR63" s="72"/>
      <c r="AS63" s="72"/>
    </row>
    <row r="64" spans="1:45" s="2" customFormat="1" ht="21.95" customHeight="1" x14ac:dyDescent="0.2">
      <c r="A64" s="22"/>
      <c r="B64" s="87"/>
      <c r="C64" s="87"/>
      <c r="D64" s="68"/>
      <c r="E64" s="3"/>
      <c r="F64" s="24"/>
      <c r="G64" s="24"/>
      <c r="H64" s="24"/>
      <c r="I64" s="25"/>
      <c r="J64" s="25"/>
      <c r="K64" s="25"/>
      <c r="L64" s="3"/>
      <c r="M64" s="23"/>
      <c r="N64" s="26"/>
      <c r="O64" s="23"/>
      <c r="P64" s="26"/>
      <c r="Q64" s="68"/>
      <c r="R64" s="3"/>
      <c r="S64" s="28"/>
      <c r="T64" s="29"/>
      <c r="U64" s="30"/>
      <c r="V64" s="26"/>
      <c r="W64" s="67"/>
      <c r="X64" s="67"/>
      <c r="Y64" s="3"/>
      <c r="Z64" s="13"/>
      <c r="AB64" s="31"/>
      <c r="AC64" s="69"/>
      <c r="AD64" s="70"/>
      <c r="AE64" s="70"/>
      <c r="AF64" s="49"/>
      <c r="AG64" s="42"/>
      <c r="AH64" s="71"/>
      <c r="AI64" s="77"/>
      <c r="AJ64" s="71"/>
      <c r="AK64" s="77"/>
      <c r="AL64" s="71"/>
      <c r="AM64" s="77"/>
      <c r="AN64" s="71"/>
      <c r="AO64" s="77"/>
      <c r="AP64" s="77"/>
      <c r="AQ64" s="71"/>
      <c r="AR64" s="72"/>
      <c r="AS64" s="72"/>
    </row>
    <row r="65" spans="1:45" s="2" customFormat="1" ht="21.95" customHeight="1" x14ac:dyDescent="0.2">
      <c r="A65" s="22"/>
      <c r="B65" s="87"/>
      <c r="C65" s="87"/>
      <c r="D65" s="68"/>
      <c r="E65" s="3"/>
      <c r="F65" s="24"/>
      <c r="G65" s="24"/>
      <c r="H65" s="24"/>
      <c r="I65" s="25"/>
      <c r="J65" s="25"/>
      <c r="K65" s="25"/>
      <c r="L65" s="3"/>
      <c r="M65" s="23"/>
      <c r="N65" s="26"/>
      <c r="O65" s="23"/>
      <c r="P65" s="26"/>
      <c r="Q65" s="68"/>
      <c r="R65" s="3"/>
      <c r="S65" s="28"/>
      <c r="T65" s="29"/>
      <c r="U65" s="30"/>
      <c r="V65" s="26"/>
      <c r="W65" s="67"/>
      <c r="X65" s="67"/>
      <c r="Y65" s="3"/>
      <c r="Z65" s="13"/>
      <c r="AB65" s="31"/>
      <c r="AC65" s="69"/>
      <c r="AD65" s="70"/>
      <c r="AE65" s="70"/>
      <c r="AF65" s="49"/>
      <c r="AG65" s="42"/>
      <c r="AH65" s="71"/>
      <c r="AI65" s="77"/>
      <c r="AJ65" s="71"/>
      <c r="AK65" s="77"/>
      <c r="AL65" s="71"/>
      <c r="AM65" s="77"/>
      <c r="AN65" s="71"/>
      <c r="AO65" s="77"/>
      <c r="AP65" s="77"/>
      <c r="AQ65" s="71"/>
      <c r="AR65" s="72"/>
      <c r="AS65" s="72"/>
    </row>
    <row r="66" spans="1:45" s="2" customFormat="1" ht="21.95" customHeight="1" x14ac:dyDescent="0.2">
      <c r="A66" s="22"/>
      <c r="B66" s="87"/>
      <c r="C66" s="87"/>
      <c r="D66" s="68"/>
      <c r="E66" s="3"/>
      <c r="F66" s="24"/>
      <c r="G66" s="24"/>
      <c r="H66" s="24"/>
      <c r="I66" s="25"/>
      <c r="J66" s="25"/>
      <c r="K66" s="25"/>
      <c r="L66" s="3"/>
      <c r="M66" s="23"/>
      <c r="N66" s="26"/>
      <c r="O66" s="23"/>
      <c r="P66" s="26"/>
      <c r="Q66" s="68"/>
      <c r="R66" s="3"/>
      <c r="S66" s="28"/>
      <c r="T66" s="29"/>
      <c r="U66" s="30"/>
      <c r="V66" s="26"/>
      <c r="W66" s="67"/>
      <c r="X66" s="67"/>
      <c r="Y66" s="3"/>
      <c r="Z66" s="13"/>
      <c r="AB66" s="31"/>
      <c r="AC66" s="69"/>
      <c r="AD66" s="70"/>
      <c r="AE66" s="70"/>
      <c r="AF66" s="49"/>
      <c r="AG66" s="42"/>
      <c r="AH66" s="71"/>
      <c r="AI66" s="77"/>
      <c r="AJ66" s="71"/>
      <c r="AK66" s="77"/>
      <c r="AL66" s="71"/>
      <c r="AM66" s="77"/>
      <c r="AN66" s="71"/>
      <c r="AO66" s="77"/>
      <c r="AP66" s="77"/>
      <c r="AQ66" s="71"/>
      <c r="AR66" s="72"/>
      <c r="AS66" s="72"/>
    </row>
    <row r="67" spans="1:45" s="2" customFormat="1" ht="21.95" customHeight="1" x14ac:dyDescent="0.2">
      <c r="A67" s="22"/>
      <c r="B67" s="87"/>
      <c r="C67" s="87"/>
      <c r="D67" s="68"/>
      <c r="E67" s="3"/>
      <c r="F67" s="24"/>
      <c r="G67" s="24"/>
      <c r="H67" s="24"/>
      <c r="I67" s="25"/>
      <c r="J67" s="25"/>
      <c r="K67" s="25"/>
      <c r="L67" s="3"/>
      <c r="M67" s="23"/>
      <c r="N67" s="26"/>
      <c r="O67" s="23"/>
      <c r="P67" s="26"/>
      <c r="Q67" s="68"/>
      <c r="R67" s="3"/>
      <c r="S67" s="28"/>
      <c r="T67" s="29"/>
      <c r="U67" s="30"/>
      <c r="V67" s="26"/>
      <c r="W67" s="67"/>
      <c r="X67" s="67"/>
      <c r="Y67" s="3"/>
      <c r="Z67" s="13"/>
      <c r="AB67" s="31"/>
      <c r="AC67" s="69"/>
      <c r="AD67" s="70"/>
      <c r="AE67" s="70"/>
      <c r="AF67" s="49"/>
      <c r="AG67" s="42"/>
      <c r="AH67" s="71"/>
      <c r="AI67" s="77"/>
      <c r="AJ67" s="71"/>
      <c r="AK67" s="77"/>
      <c r="AL67" s="71"/>
      <c r="AM67" s="77"/>
      <c r="AN67" s="71"/>
      <c r="AO67" s="77"/>
      <c r="AP67" s="77"/>
      <c r="AQ67" s="71"/>
      <c r="AR67" s="72"/>
      <c r="AS67" s="72"/>
    </row>
    <row r="68" spans="1:45" s="2" customFormat="1" ht="21.95" customHeight="1" x14ac:dyDescent="0.2">
      <c r="A68" s="22"/>
      <c r="B68" s="87"/>
      <c r="C68" s="87"/>
      <c r="D68" s="68"/>
      <c r="E68" s="3"/>
      <c r="F68" s="24"/>
      <c r="G68" s="24"/>
      <c r="H68" s="24"/>
      <c r="I68" s="25"/>
      <c r="J68" s="25"/>
      <c r="K68" s="25"/>
      <c r="L68" s="3"/>
      <c r="M68" s="23"/>
      <c r="N68" s="26"/>
      <c r="O68" s="23"/>
      <c r="P68" s="26"/>
      <c r="Q68" s="68"/>
      <c r="R68" s="3"/>
      <c r="S68" s="28"/>
      <c r="T68" s="29"/>
      <c r="U68" s="30"/>
      <c r="V68" s="26"/>
      <c r="W68" s="67"/>
      <c r="X68" s="67"/>
      <c r="Y68" s="3"/>
      <c r="Z68" s="13"/>
      <c r="AB68" s="31"/>
      <c r="AC68" s="69"/>
      <c r="AD68" s="70"/>
      <c r="AE68" s="70"/>
      <c r="AF68" s="49"/>
      <c r="AG68" s="42"/>
      <c r="AH68" s="71"/>
      <c r="AI68" s="77"/>
      <c r="AJ68" s="71"/>
      <c r="AK68" s="77"/>
      <c r="AL68" s="71"/>
      <c r="AM68" s="77"/>
      <c r="AN68" s="71"/>
      <c r="AO68" s="77"/>
      <c r="AP68" s="77"/>
      <c r="AQ68" s="71"/>
      <c r="AR68" s="72"/>
      <c r="AS68" s="72"/>
    </row>
    <row r="69" spans="1:45" s="2" customFormat="1" ht="21.95" customHeight="1" x14ac:dyDescent="0.2">
      <c r="A69" s="22"/>
      <c r="B69" s="87"/>
      <c r="C69" s="87"/>
      <c r="D69" s="68"/>
      <c r="E69" s="3"/>
      <c r="F69" s="24"/>
      <c r="G69" s="24"/>
      <c r="H69" s="24"/>
      <c r="I69" s="25"/>
      <c r="J69" s="25"/>
      <c r="K69" s="25"/>
      <c r="L69" s="3"/>
      <c r="M69" s="23"/>
      <c r="N69" s="26"/>
      <c r="O69" s="23"/>
      <c r="P69" s="26"/>
      <c r="Q69" s="68"/>
      <c r="R69" s="3"/>
      <c r="S69" s="28"/>
      <c r="T69" s="29"/>
      <c r="U69" s="30"/>
      <c r="V69" s="26"/>
      <c r="W69" s="67"/>
      <c r="X69" s="67"/>
      <c r="Y69" s="3"/>
      <c r="Z69" s="13"/>
      <c r="AB69" s="31"/>
      <c r="AC69" s="69"/>
      <c r="AD69" s="70"/>
      <c r="AE69" s="70"/>
      <c r="AF69" s="49"/>
      <c r="AG69" s="42"/>
      <c r="AH69" s="71"/>
      <c r="AI69" s="77"/>
      <c r="AJ69" s="71"/>
      <c r="AK69" s="77"/>
      <c r="AL69" s="71"/>
      <c r="AM69" s="77"/>
      <c r="AN69" s="71"/>
      <c r="AO69" s="77"/>
      <c r="AP69" s="77"/>
      <c r="AQ69" s="71"/>
      <c r="AR69" s="72"/>
      <c r="AS69" s="72"/>
    </row>
    <row r="70" spans="1:45" ht="21.95" customHeight="1" x14ac:dyDescent="0.2">
      <c r="AB70" s="14"/>
      <c r="AC70" s="14"/>
    </row>
    <row r="71" spans="1:45" ht="21.95" customHeight="1" x14ac:dyDescent="0.2">
      <c r="AB71" s="14"/>
      <c r="AC71" s="14"/>
    </row>
    <row r="72" spans="1:45" ht="21.95" customHeight="1" x14ac:dyDescent="0.2">
      <c r="AB72" s="14"/>
      <c r="AC72" s="14"/>
    </row>
    <row r="73" spans="1:45" ht="21.95" customHeight="1" x14ac:dyDescent="0.2">
      <c r="AB73" s="14"/>
      <c r="AC73" s="14"/>
    </row>
    <row r="74" spans="1:45" ht="21.95" customHeight="1" x14ac:dyDescent="0.2">
      <c r="AB74" s="14"/>
      <c r="AC74" s="14"/>
    </row>
    <row r="75" spans="1:45" ht="21.95" customHeight="1" x14ac:dyDescent="0.2">
      <c r="AB75" s="14"/>
      <c r="AC75" s="14"/>
    </row>
    <row r="76" spans="1:45" ht="21.95" customHeight="1" x14ac:dyDescent="0.2">
      <c r="AB76" s="14"/>
      <c r="AC76" s="14"/>
    </row>
    <row r="77" spans="1:45" ht="21.95" customHeight="1" x14ac:dyDescent="0.2">
      <c r="AB77" s="14"/>
      <c r="AC77" s="14"/>
    </row>
    <row r="78" spans="1:45" ht="21.95" customHeight="1" x14ac:dyDescent="0.2">
      <c r="AB78" s="14"/>
      <c r="AC78" s="14"/>
    </row>
    <row r="79" spans="1:45" ht="21.95" customHeight="1" x14ac:dyDescent="0.2">
      <c r="AB79" s="14"/>
      <c r="AC79" s="14"/>
    </row>
    <row r="80" spans="1:45" ht="21.95" customHeight="1" x14ac:dyDescent="0.2">
      <c r="AB80" s="14"/>
      <c r="AC80" s="14"/>
    </row>
    <row r="81" spans="28:29" ht="21.95" customHeight="1" x14ac:dyDescent="0.2">
      <c r="AB81" s="14"/>
      <c r="AC81" s="14"/>
    </row>
    <row r="82" spans="28:29" ht="21.95" customHeight="1" x14ac:dyDescent="0.2">
      <c r="AB82" s="14"/>
      <c r="AC82" s="14"/>
    </row>
    <row r="83" spans="28:29" ht="21.95" customHeight="1" x14ac:dyDescent="0.2">
      <c r="AB83" s="14"/>
      <c r="AC83" s="14"/>
    </row>
    <row r="84" spans="28:29" ht="21.95" customHeight="1" x14ac:dyDescent="0.2">
      <c r="AB84" s="14"/>
      <c r="AC84" s="14"/>
    </row>
    <row r="85" spans="28:29" ht="21.95" customHeight="1" x14ac:dyDescent="0.2">
      <c r="AB85" s="14"/>
      <c r="AC85" s="14"/>
    </row>
    <row r="86" spans="28:29" ht="21.95" customHeight="1" x14ac:dyDescent="0.2">
      <c r="AB86" s="14"/>
      <c r="AC86" s="14"/>
    </row>
    <row r="87" spans="28:29" ht="21.95" customHeight="1" x14ac:dyDescent="0.2">
      <c r="AB87" s="14"/>
      <c r="AC87" s="14"/>
    </row>
    <row r="88" spans="28:29" ht="21.95" customHeight="1" x14ac:dyDescent="0.2">
      <c r="AB88" s="14"/>
      <c r="AC88" s="14"/>
    </row>
    <row r="89" spans="28:29" ht="21.95" customHeight="1" x14ac:dyDescent="0.2">
      <c r="AB89" s="14"/>
      <c r="AC89" s="14"/>
    </row>
    <row r="90" spans="28:29" ht="21.95" customHeight="1" x14ac:dyDescent="0.2">
      <c r="AB90" s="14"/>
      <c r="AC90" s="14"/>
    </row>
    <row r="91" spans="28:29" ht="21.95" customHeight="1" x14ac:dyDescent="0.2">
      <c r="AB91" s="14"/>
      <c r="AC91" s="14"/>
    </row>
    <row r="92" spans="28:29" ht="21.95" customHeight="1" x14ac:dyDescent="0.2">
      <c r="AB92" s="14"/>
      <c r="AC92" s="14"/>
    </row>
    <row r="93" spans="28:29" ht="21.95" customHeight="1" x14ac:dyDescent="0.2">
      <c r="AB93" s="14"/>
      <c r="AC93" s="14"/>
    </row>
    <row r="94" spans="28:29" ht="21.95" customHeight="1" x14ac:dyDescent="0.2">
      <c r="AB94" s="14"/>
      <c r="AC94" s="14"/>
    </row>
    <row r="95" spans="28:29" ht="21.95" customHeight="1" x14ac:dyDescent="0.2">
      <c r="AB95" s="14"/>
      <c r="AC95" s="14"/>
    </row>
    <row r="96" spans="28:29" ht="21.95" customHeight="1" x14ac:dyDescent="0.2">
      <c r="AB96" s="14"/>
      <c r="AC96" s="14"/>
    </row>
    <row r="97" spans="28:29" ht="21.95" customHeight="1" x14ac:dyDescent="0.2">
      <c r="AB97" s="14"/>
      <c r="AC97" s="14"/>
    </row>
    <row r="98" spans="28:29" ht="21.95" customHeight="1" x14ac:dyDescent="0.2">
      <c r="AB98" s="14"/>
      <c r="AC98" s="14"/>
    </row>
    <row r="99" spans="28:29" ht="21.95" customHeight="1" x14ac:dyDescent="0.2">
      <c r="AB99" s="14"/>
      <c r="AC99" s="14"/>
    </row>
    <row r="100" spans="28:29" ht="21.95" customHeight="1" x14ac:dyDescent="0.2">
      <c r="AB100" s="14"/>
      <c r="AC100" s="14"/>
    </row>
    <row r="101" spans="28:29" ht="21.95" customHeight="1" x14ac:dyDescent="0.2">
      <c r="AB101" s="14"/>
      <c r="AC101" s="14"/>
    </row>
    <row r="102" spans="28:29" ht="21.95" customHeight="1" x14ac:dyDescent="0.2">
      <c r="AB102" s="14"/>
      <c r="AC102" s="14"/>
    </row>
    <row r="103" spans="28:29" ht="21.95" customHeight="1" x14ac:dyDescent="0.2">
      <c r="AB103" s="14"/>
      <c r="AC103" s="14"/>
    </row>
    <row r="104" spans="28:29" ht="21.95" customHeight="1" x14ac:dyDescent="0.2">
      <c r="AB104" s="14"/>
      <c r="AC104" s="14"/>
    </row>
    <row r="105" spans="28:29" ht="21.95" customHeight="1" x14ac:dyDescent="0.2">
      <c r="AB105" s="14"/>
      <c r="AC105" s="14"/>
    </row>
    <row r="106" spans="28:29" ht="21.95" customHeight="1" x14ac:dyDescent="0.2">
      <c r="AB106" s="14"/>
      <c r="AC106" s="14"/>
    </row>
    <row r="107" spans="28:29" ht="21.95" customHeight="1" x14ac:dyDescent="0.2">
      <c r="AB107" s="14"/>
      <c r="AC107" s="14"/>
    </row>
    <row r="108" spans="28:29" ht="21.95" customHeight="1" x14ac:dyDescent="0.2">
      <c r="AB108" s="14"/>
      <c r="AC108" s="14"/>
    </row>
    <row r="109" spans="28:29" ht="21.95" customHeight="1" x14ac:dyDescent="0.2">
      <c r="AB109" s="14"/>
      <c r="AC109" s="14"/>
    </row>
    <row r="110" spans="28:29" ht="21.95" customHeight="1" x14ac:dyDescent="0.2">
      <c r="AB110" s="14"/>
      <c r="AC110" s="14"/>
    </row>
    <row r="111" spans="28:29" ht="21.95" customHeight="1" x14ac:dyDescent="0.2">
      <c r="AB111" s="14"/>
      <c r="AC111" s="14"/>
    </row>
    <row r="112" spans="28:29" ht="21.95" customHeight="1" x14ac:dyDescent="0.2">
      <c r="AB112" s="14"/>
      <c r="AC112" s="14"/>
    </row>
    <row r="113" spans="28:29" ht="21.95" customHeight="1" x14ac:dyDescent="0.2">
      <c r="AB113" s="14"/>
      <c r="AC113" s="14"/>
    </row>
    <row r="114" spans="28:29" ht="21.95" customHeight="1" x14ac:dyDescent="0.2">
      <c r="AB114" s="14"/>
      <c r="AC114" s="14"/>
    </row>
    <row r="115" spans="28:29" ht="21.95" customHeight="1" x14ac:dyDescent="0.2">
      <c r="AB115" s="14"/>
      <c r="AC115" s="14"/>
    </row>
    <row r="116" spans="28:29" ht="21.95" customHeight="1" x14ac:dyDescent="0.2">
      <c r="AB116" s="14"/>
      <c r="AC116" s="14"/>
    </row>
    <row r="117" spans="28:29" ht="21.95" customHeight="1" x14ac:dyDescent="0.2">
      <c r="AB117" s="14"/>
      <c r="AC117" s="14"/>
    </row>
    <row r="118" spans="28:29" ht="21.95" customHeight="1" x14ac:dyDescent="0.2">
      <c r="AB118" s="14"/>
      <c r="AC118" s="14"/>
    </row>
    <row r="119" spans="28:29" ht="21.95" customHeight="1" x14ac:dyDescent="0.2">
      <c r="AB119" s="14"/>
      <c r="AC119" s="14"/>
    </row>
    <row r="120" spans="28:29" ht="21.95" customHeight="1" x14ac:dyDescent="0.2">
      <c r="AB120" s="14"/>
      <c r="AC120" s="14"/>
    </row>
    <row r="121" spans="28:29" ht="21.95" customHeight="1" x14ac:dyDescent="0.2">
      <c r="AB121" s="14"/>
      <c r="AC121" s="14"/>
    </row>
    <row r="122" spans="28:29" ht="21.95" customHeight="1" x14ac:dyDescent="0.2">
      <c r="AB122" s="14"/>
      <c r="AC122" s="14"/>
    </row>
    <row r="123" spans="28:29" ht="21.95" customHeight="1" x14ac:dyDescent="0.2">
      <c r="AB123" s="14"/>
      <c r="AC123" s="14"/>
    </row>
    <row r="124" spans="28:29" ht="21.95" customHeight="1" x14ac:dyDescent="0.2">
      <c r="AB124" s="14"/>
      <c r="AC124" s="14"/>
    </row>
    <row r="125" spans="28:29" ht="21.95" customHeight="1" x14ac:dyDescent="0.2">
      <c r="AB125" s="14"/>
      <c r="AC125" s="14"/>
    </row>
    <row r="126" spans="28:29" ht="21.95" customHeight="1" x14ac:dyDescent="0.2">
      <c r="AB126" s="14"/>
      <c r="AC126" s="14"/>
    </row>
    <row r="127" spans="28:29" ht="21.95" customHeight="1" x14ac:dyDescent="0.2">
      <c r="AB127" s="14"/>
      <c r="AC127" s="14"/>
    </row>
    <row r="128" spans="28:29" ht="21.95" customHeight="1" x14ac:dyDescent="0.2">
      <c r="AB128" s="14"/>
      <c r="AC128" s="14"/>
    </row>
    <row r="129" spans="28:29" ht="21.95" customHeight="1" x14ac:dyDescent="0.2">
      <c r="AB129" s="14"/>
      <c r="AC129" s="14"/>
    </row>
    <row r="130" spans="28:29" ht="21.95" customHeight="1" x14ac:dyDescent="0.2">
      <c r="AB130" s="14"/>
      <c r="AC130" s="14"/>
    </row>
    <row r="131" spans="28:29" ht="21.95" customHeight="1" x14ac:dyDescent="0.2">
      <c r="AB131" s="14"/>
      <c r="AC131" s="14"/>
    </row>
    <row r="132" spans="28:29" ht="21.95" customHeight="1" x14ac:dyDescent="0.2">
      <c r="AB132" s="14"/>
      <c r="AC132" s="14"/>
    </row>
    <row r="133" spans="28:29" ht="21.95" customHeight="1" x14ac:dyDescent="0.2">
      <c r="AB133" s="14"/>
      <c r="AC133" s="14"/>
    </row>
    <row r="134" spans="28:29" ht="21.95" customHeight="1" x14ac:dyDescent="0.2">
      <c r="AB134" s="14"/>
      <c r="AC134" s="14"/>
    </row>
    <row r="135" spans="28:29" ht="21.95" customHeight="1" x14ac:dyDescent="0.2">
      <c r="AB135" s="14"/>
      <c r="AC135" s="14"/>
    </row>
    <row r="136" spans="28:29" ht="21.95" customHeight="1" x14ac:dyDescent="0.2">
      <c r="AB136" s="14"/>
      <c r="AC136" s="14"/>
    </row>
    <row r="137" spans="28:29" ht="21.95" customHeight="1" x14ac:dyDescent="0.2">
      <c r="AB137" s="14"/>
      <c r="AC137" s="14"/>
    </row>
    <row r="138" spans="28:29" ht="21.95" customHeight="1" x14ac:dyDescent="0.2">
      <c r="AB138" s="14"/>
      <c r="AC138" s="14"/>
    </row>
    <row r="139" spans="28:29" ht="21.95" customHeight="1" x14ac:dyDescent="0.2">
      <c r="AB139" s="14"/>
      <c r="AC139" s="14"/>
    </row>
    <row r="140" spans="28:29" ht="21.95" customHeight="1" x14ac:dyDescent="0.2">
      <c r="AB140" s="14"/>
      <c r="AC140" s="14"/>
    </row>
    <row r="141" spans="28:29" ht="21.95" customHeight="1" x14ac:dyDescent="0.2">
      <c r="AB141" s="14"/>
      <c r="AC141" s="14"/>
    </row>
    <row r="142" spans="28:29" ht="21.95" customHeight="1" x14ac:dyDescent="0.2">
      <c r="AB142" s="14"/>
      <c r="AC142" s="14"/>
    </row>
    <row r="143" spans="28:29" ht="21.95" customHeight="1" x14ac:dyDescent="0.2">
      <c r="AB143" s="14"/>
      <c r="AC143" s="14"/>
    </row>
    <row r="144" spans="28:29" ht="21.95" customHeight="1" x14ac:dyDescent="0.2">
      <c r="AB144" s="14"/>
      <c r="AC144" s="14"/>
    </row>
    <row r="145" spans="28:29" ht="21.95" customHeight="1" x14ac:dyDescent="0.2">
      <c r="AB145" s="14"/>
      <c r="AC145" s="14"/>
    </row>
    <row r="146" spans="28:29" ht="21.95" customHeight="1" x14ac:dyDescent="0.2">
      <c r="AB146" s="14"/>
      <c r="AC146" s="14"/>
    </row>
    <row r="147" spans="28:29" ht="21.95" customHeight="1" x14ac:dyDescent="0.2">
      <c r="AB147" s="14"/>
      <c r="AC147" s="14"/>
    </row>
    <row r="148" spans="28:29" ht="21.95" customHeight="1" x14ac:dyDescent="0.2">
      <c r="AB148" s="14"/>
      <c r="AC148" s="14"/>
    </row>
    <row r="149" spans="28:29" ht="21.95" customHeight="1" x14ac:dyDescent="0.2">
      <c r="AB149" s="14"/>
      <c r="AC149" s="14"/>
    </row>
    <row r="150" spans="28:29" ht="21.95" customHeight="1" x14ac:dyDescent="0.2">
      <c r="AB150" s="14"/>
      <c r="AC150" s="14"/>
    </row>
    <row r="151" spans="28:29" ht="21.95" customHeight="1" x14ac:dyDescent="0.2">
      <c r="AB151" s="14"/>
      <c r="AC151" s="14"/>
    </row>
    <row r="152" spans="28:29" ht="21.95" customHeight="1" x14ac:dyDescent="0.2">
      <c r="AB152" s="14"/>
      <c r="AC152" s="14"/>
    </row>
    <row r="153" spans="28:29" ht="21.95" customHeight="1" x14ac:dyDescent="0.2">
      <c r="AB153" s="14"/>
      <c r="AC153" s="14"/>
    </row>
    <row r="154" spans="28:29" ht="21.95" customHeight="1" x14ac:dyDescent="0.2">
      <c r="AB154" s="14"/>
      <c r="AC154" s="14"/>
    </row>
    <row r="155" spans="28:29" ht="21.95" customHeight="1" x14ac:dyDescent="0.2">
      <c r="AB155" s="14"/>
      <c r="AC155" s="14"/>
    </row>
    <row r="156" spans="28:29" ht="21.95" customHeight="1" x14ac:dyDescent="0.2">
      <c r="AB156" s="14"/>
      <c r="AC156" s="14"/>
    </row>
    <row r="157" spans="28:29" ht="21.95" customHeight="1" x14ac:dyDescent="0.2">
      <c r="AB157" s="14"/>
      <c r="AC157" s="14"/>
    </row>
    <row r="158" spans="28:29" ht="21.95" customHeight="1" x14ac:dyDescent="0.2">
      <c r="AB158" s="14"/>
      <c r="AC158" s="14"/>
    </row>
    <row r="159" spans="28:29" ht="21.95" customHeight="1" x14ac:dyDescent="0.2">
      <c r="AB159" s="14"/>
      <c r="AC159" s="14"/>
    </row>
    <row r="160" spans="28:29" ht="21.95" customHeight="1" x14ac:dyDescent="0.2">
      <c r="AB160" s="14"/>
      <c r="AC160" s="14"/>
    </row>
    <row r="161" spans="28:29" ht="21.95" customHeight="1" x14ac:dyDescent="0.2">
      <c r="AB161" s="14"/>
      <c r="AC161" s="14"/>
    </row>
    <row r="162" spans="28:29" ht="21.95" customHeight="1" x14ac:dyDescent="0.2">
      <c r="AB162" s="14"/>
      <c r="AC162" s="14"/>
    </row>
    <row r="163" spans="28:29" ht="21.95" customHeight="1" x14ac:dyDescent="0.2">
      <c r="AB163" s="14"/>
      <c r="AC163" s="14"/>
    </row>
    <row r="164" spans="28:29" ht="21.95" customHeight="1" x14ac:dyDescent="0.2">
      <c r="AB164" s="14"/>
      <c r="AC164" s="14"/>
    </row>
    <row r="165" spans="28:29" ht="21.95" customHeight="1" x14ac:dyDescent="0.2">
      <c r="AB165" s="14"/>
      <c r="AC165" s="14"/>
    </row>
    <row r="166" spans="28:29" ht="21.95" customHeight="1" x14ac:dyDescent="0.2">
      <c r="AB166" s="14"/>
      <c r="AC166" s="14"/>
    </row>
    <row r="167" spans="28:29" ht="21.95" customHeight="1" x14ac:dyDescent="0.2">
      <c r="AB167" s="14"/>
      <c r="AC167" s="14"/>
    </row>
    <row r="168" spans="28:29" ht="21.95" customHeight="1" x14ac:dyDescent="0.2">
      <c r="AB168" s="14"/>
      <c r="AC168" s="14"/>
    </row>
    <row r="169" spans="28:29" ht="21.95" customHeight="1" x14ac:dyDescent="0.2">
      <c r="AB169" s="14"/>
      <c r="AC169" s="14"/>
    </row>
    <row r="170" spans="28:29" ht="21.95" customHeight="1" x14ac:dyDescent="0.2">
      <c r="AB170" s="14"/>
      <c r="AC170" s="14"/>
    </row>
    <row r="171" spans="28:29" ht="21.95" customHeight="1" x14ac:dyDescent="0.2">
      <c r="AB171" s="14"/>
      <c r="AC171" s="14"/>
    </row>
    <row r="172" spans="28:29" ht="21.95" customHeight="1" x14ac:dyDescent="0.2">
      <c r="AB172" s="14"/>
      <c r="AC172" s="14"/>
    </row>
    <row r="173" spans="28:29" ht="21.95" customHeight="1" x14ac:dyDescent="0.2">
      <c r="AB173" s="14"/>
      <c r="AC173" s="14"/>
    </row>
    <row r="174" spans="28:29" ht="21.95" customHeight="1" x14ac:dyDescent="0.2">
      <c r="AB174" s="14"/>
      <c r="AC174" s="14"/>
    </row>
    <row r="175" spans="28:29" ht="21.95" customHeight="1" x14ac:dyDescent="0.2">
      <c r="AB175" s="14"/>
      <c r="AC175" s="14"/>
    </row>
    <row r="176" spans="28:29" ht="21.95" customHeight="1" x14ac:dyDescent="0.2">
      <c r="AB176" s="14"/>
      <c r="AC176" s="14"/>
    </row>
    <row r="177" spans="28:29" ht="21.95" customHeight="1" x14ac:dyDescent="0.2">
      <c r="AB177" s="14"/>
      <c r="AC177" s="14"/>
    </row>
    <row r="178" spans="28:29" ht="21.95" customHeight="1" x14ac:dyDescent="0.2">
      <c r="AB178" s="14"/>
      <c r="AC178" s="14"/>
    </row>
    <row r="179" spans="28:29" ht="21.95" customHeight="1" x14ac:dyDescent="0.2">
      <c r="AB179" s="14"/>
      <c r="AC179" s="14"/>
    </row>
    <row r="180" spans="28:29" ht="21.95" customHeight="1" x14ac:dyDescent="0.2">
      <c r="AB180" s="14"/>
      <c r="AC180" s="14"/>
    </row>
    <row r="181" spans="28:29" ht="21.95" customHeight="1" x14ac:dyDescent="0.2">
      <c r="AB181" s="14"/>
      <c r="AC181" s="14"/>
    </row>
    <row r="182" spans="28:29" ht="21.95" customHeight="1" x14ac:dyDescent="0.2">
      <c r="AB182" s="14"/>
      <c r="AC182" s="14"/>
    </row>
    <row r="183" spans="28:29" ht="21.95" customHeight="1" x14ac:dyDescent="0.2">
      <c r="AB183" s="14"/>
      <c r="AC183" s="14"/>
    </row>
    <row r="184" spans="28:29" ht="21.95" customHeight="1" x14ac:dyDescent="0.2">
      <c r="AB184" s="14"/>
      <c r="AC184" s="14"/>
    </row>
    <row r="185" spans="28:29" ht="21.95" customHeight="1" x14ac:dyDescent="0.2">
      <c r="AB185" s="14"/>
      <c r="AC185" s="14"/>
    </row>
    <row r="186" spans="28:29" ht="21.95" customHeight="1" x14ac:dyDescent="0.2">
      <c r="AB186" s="14"/>
      <c r="AC186" s="14"/>
    </row>
    <row r="187" spans="28:29" ht="21.95" customHeight="1" x14ac:dyDescent="0.2">
      <c r="AB187" s="14"/>
      <c r="AC187" s="14"/>
    </row>
    <row r="188" spans="28:29" ht="21.95" customHeight="1" x14ac:dyDescent="0.2">
      <c r="AB188" s="14"/>
      <c r="AC188" s="14"/>
    </row>
    <row r="189" spans="28:29" ht="21.95" customHeight="1" x14ac:dyDescent="0.2">
      <c r="AB189" s="14"/>
      <c r="AC189" s="14"/>
    </row>
    <row r="190" spans="28:29" ht="21.95" customHeight="1" x14ac:dyDescent="0.2">
      <c r="AB190" s="14"/>
      <c r="AC190" s="14"/>
    </row>
    <row r="191" spans="28:29" ht="21.95" customHeight="1" x14ac:dyDescent="0.2">
      <c r="AB191" s="14"/>
      <c r="AC191" s="14"/>
    </row>
    <row r="192" spans="28:29" ht="21.95" customHeight="1" x14ac:dyDescent="0.2">
      <c r="AB192" s="14"/>
      <c r="AC192" s="14"/>
    </row>
    <row r="193" spans="28:29" ht="21.95" customHeight="1" x14ac:dyDescent="0.2">
      <c r="AB193" s="14"/>
      <c r="AC193" s="14"/>
    </row>
    <row r="194" spans="28:29" ht="21.95" customHeight="1" x14ac:dyDescent="0.2">
      <c r="AB194" s="14"/>
      <c r="AC194" s="14"/>
    </row>
    <row r="195" spans="28:29" ht="21.95" customHeight="1" x14ac:dyDescent="0.2">
      <c r="AB195" s="14"/>
      <c r="AC195" s="14"/>
    </row>
    <row r="196" spans="28:29" ht="21.95" customHeight="1" x14ac:dyDescent="0.2">
      <c r="AB196" s="14"/>
      <c r="AC196" s="14"/>
    </row>
    <row r="197" spans="28:29" ht="21.95" customHeight="1" x14ac:dyDescent="0.2">
      <c r="AB197" s="14"/>
      <c r="AC197" s="14"/>
    </row>
    <row r="198" spans="28:29" ht="21.95" customHeight="1" x14ac:dyDescent="0.2">
      <c r="AB198" s="14"/>
      <c r="AC198" s="14"/>
    </row>
    <row r="199" spans="28:29" ht="21.95" customHeight="1" x14ac:dyDescent="0.2">
      <c r="AB199" s="14"/>
      <c r="AC199" s="14"/>
    </row>
    <row r="200" spans="28:29" ht="21.95" customHeight="1" x14ac:dyDescent="0.2">
      <c r="AB200" s="14"/>
      <c r="AC200" s="14"/>
    </row>
    <row r="201" spans="28:29" ht="21.95" customHeight="1" x14ac:dyDescent="0.2">
      <c r="AB201" s="14"/>
      <c r="AC201" s="14"/>
    </row>
    <row r="202" spans="28:29" ht="21.95" customHeight="1" x14ac:dyDescent="0.2">
      <c r="AB202" s="14"/>
      <c r="AC202" s="14"/>
    </row>
    <row r="203" spans="28:29" ht="21.95" customHeight="1" x14ac:dyDescent="0.2">
      <c r="AB203" s="14"/>
      <c r="AC203" s="14"/>
    </row>
    <row r="204" spans="28:29" ht="21.95" customHeight="1" x14ac:dyDescent="0.2">
      <c r="AB204" s="14"/>
      <c r="AC204" s="14"/>
    </row>
    <row r="205" spans="28:29" ht="21.95" customHeight="1" x14ac:dyDescent="0.2">
      <c r="AB205" s="14"/>
      <c r="AC205" s="14"/>
    </row>
    <row r="206" spans="28:29" ht="21.95" customHeight="1" x14ac:dyDescent="0.2">
      <c r="AB206" s="14"/>
      <c r="AC206" s="14"/>
    </row>
    <row r="207" spans="28:29" ht="21.95" customHeight="1" x14ac:dyDescent="0.2">
      <c r="AB207" s="14"/>
      <c r="AC207" s="14"/>
    </row>
    <row r="208" spans="28:29" ht="21.95" customHeight="1" x14ac:dyDescent="0.2">
      <c r="AB208" s="14"/>
      <c r="AC208" s="14"/>
    </row>
    <row r="209" spans="28:29" ht="21.95" customHeight="1" x14ac:dyDescent="0.2">
      <c r="AB209" s="14"/>
      <c r="AC209" s="14"/>
    </row>
    <row r="210" spans="28:29" ht="21.95" customHeight="1" x14ac:dyDescent="0.2">
      <c r="AB210" s="14"/>
      <c r="AC210" s="14"/>
    </row>
    <row r="211" spans="28:29" ht="21.95" customHeight="1" x14ac:dyDescent="0.2">
      <c r="AB211" s="14"/>
      <c r="AC211" s="14"/>
    </row>
    <row r="212" spans="28:29" ht="21.95" customHeight="1" x14ac:dyDescent="0.2">
      <c r="AB212" s="14"/>
      <c r="AC212" s="14"/>
    </row>
    <row r="213" spans="28:29" ht="21.95" customHeight="1" x14ac:dyDescent="0.2">
      <c r="AB213" s="14"/>
      <c r="AC213" s="14"/>
    </row>
    <row r="214" spans="28:29" ht="21.95" customHeight="1" x14ac:dyDescent="0.2">
      <c r="AB214" s="14"/>
      <c r="AC214" s="14"/>
    </row>
    <row r="215" spans="28:29" ht="21.95" customHeight="1" x14ac:dyDescent="0.2">
      <c r="AB215" s="14"/>
      <c r="AC215" s="14"/>
    </row>
    <row r="216" spans="28:29" ht="21.95" customHeight="1" x14ac:dyDescent="0.2">
      <c r="AB216" s="14"/>
      <c r="AC216" s="14"/>
    </row>
    <row r="217" spans="28:29" ht="21.95" customHeight="1" x14ac:dyDescent="0.2">
      <c r="AB217" s="14"/>
      <c r="AC217" s="14"/>
    </row>
    <row r="218" spans="28:29" ht="21.95" customHeight="1" x14ac:dyDescent="0.2">
      <c r="AB218" s="14"/>
      <c r="AC218" s="14"/>
    </row>
    <row r="219" spans="28:29" ht="21.95" customHeight="1" x14ac:dyDescent="0.2">
      <c r="AB219" s="14"/>
      <c r="AC219" s="14"/>
    </row>
    <row r="220" spans="28:29" ht="21.95" customHeight="1" x14ac:dyDescent="0.2">
      <c r="AB220" s="14"/>
      <c r="AC220" s="14"/>
    </row>
    <row r="221" spans="28:29" ht="21.95" customHeight="1" x14ac:dyDescent="0.2">
      <c r="AB221" s="14"/>
      <c r="AC221" s="14"/>
    </row>
    <row r="222" spans="28:29" ht="21.95" customHeight="1" x14ac:dyDescent="0.2">
      <c r="AB222" s="14"/>
      <c r="AC222" s="14"/>
    </row>
    <row r="223" spans="28:29" ht="21.95" customHeight="1" x14ac:dyDescent="0.2">
      <c r="AB223" s="14"/>
      <c r="AC223" s="14"/>
    </row>
    <row r="224" spans="28:29" ht="21.95" customHeight="1" x14ac:dyDescent="0.2">
      <c r="AB224" s="14"/>
      <c r="AC224" s="14"/>
    </row>
    <row r="225" spans="28:29" ht="21.95" customHeight="1" x14ac:dyDescent="0.2">
      <c r="AB225" s="14"/>
      <c r="AC225" s="14"/>
    </row>
    <row r="226" spans="28:29" ht="21.95" customHeight="1" x14ac:dyDescent="0.2">
      <c r="AB226" s="14"/>
      <c r="AC226" s="14"/>
    </row>
    <row r="227" spans="28:29" ht="21.95" customHeight="1" x14ac:dyDescent="0.2">
      <c r="AB227" s="14"/>
      <c r="AC227" s="14"/>
    </row>
    <row r="228" spans="28:29" ht="21.95" customHeight="1" x14ac:dyDescent="0.2">
      <c r="AB228" s="14"/>
      <c r="AC228" s="14"/>
    </row>
    <row r="229" spans="28:29" ht="21.95" customHeight="1" x14ac:dyDescent="0.2">
      <c r="AB229" s="14"/>
      <c r="AC229" s="14"/>
    </row>
    <row r="230" spans="28:29" ht="21.95" customHeight="1" x14ac:dyDescent="0.2">
      <c r="AB230" s="14"/>
      <c r="AC230" s="14"/>
    </row>
    <row r="231" spans="28:29" ht="21.95" customHeight="1" x14ac:dyDescent="0.2">
      <c r="AB231" s="14"/>
      <c r="AC231" s="14"/>
    </row>
    <row r="232" spans="28:29" ht="21.95" customHeight="1" x14ac:dyDescent="0.2">
      <c r="AB232" s="14"/>
      <c r="AC232" s="14"/>
    </row>
    <row r="233" spans="28:29" ht="21.95" customHeight="1" x14ac:dyDescent="0.2">
      <c r="AB233" s="14"/>
      <c r="AC233" s="14"/>
    </row>
    <row r="234" spans="28:29" ht="21.95" customHeight="1" x14ac:dyDescent="0.2">
      <c r="AB234" s="14"/>
      <c r="AC234" s="14"/>
    </row>
    <row r="235" spans="28:29" ht="21.95" customHeight="1" x14ac:dyDescent="0.2">
      <c r="AB235" s="14"/>
      <c r="AC235" s="14"/>
    </row>
    <row r="236" spans="28:29" ht="21.95" customHeight="1" x14ac:dyDescent="0.2">
      <c r="AB236" s="14"/>
      <c r="AC236" s="14"/>
    </row>
    <row r="237" spans="28:29" ht="21.95" customHeight="1" x14ac:dyDescent="0.2">
      <c r="AB237" s="14"/>
      <c r="AC237" s="14"/>
    </row>
    <row r="238" spans="28:29" ht="21.95" customHeight="1" x14ac:dyDescent="0.2">
      <c r="AB238" s="14"/>
      <c r="AC238" s="14"/>
    </row>
    <row r="239" spans="28:29" ht="21.95" customHeight="1" x14ac:dyDescent="0.2">
      <c r="AB239" s="14"/>
      <c r="AC239" s="14"/>
    </row>
    <row r="240" spans="28:29" ht="21.95" customHeight="1" x14ac:dyDescent="0.2">
      <c r="AB240" s="14"/>
      <c r="AC240" s="14"/>
    </row>
    <row r="241" spans="28:29" ht="21.95" customHeight="1" x14ac:dyDescent="0.2">
      <c r="AB241" s="14"/>
      <c r="AC241" s="14"/>
    </row>
    <row r="242" spans="28:29" ht="21.95" customHeight="1" x14ac:dyDescent="0.2">
      <c r="AB242" s="14"/>
      <c r="AC242" s="14"/>
    </row>
    <row r="243" spans="28:29" ht="21.95" customHeight="1" x14ac:dyDescent="0.2">
      <c r="AB243" s="14"/>
      <c r="AC243" s="14"/>
    </row>
    <row r="244" spans="28:29" ht="21.95" customHeight="1" x14ac:dyDescent="0.2">
      <c r="AB244" s="14"/>
      <c r="AC244" s="14"/>
    </row>
    <row r="245" spans="28:29" ht="21.95" customHeight="1" x14ac:dyDescent="0.2">
      <c r="AB245" s="14"/>
      <c r="AC245" s="14"/>
    </row>
    <row r="246" spans="28:29" ht="21.95" customHeight="1" x14ac:dyDescent="0.2">
      <c r="AB246" s="14"/>
      <c r="AC246" s="14"/>
    </row>
    <row r="247" spans="28:29" ht="21.95" customHeight="1" x14ac:dyDescent="0.2">
      <c r="AB247" s="14"/>
      <c r="AC247" s="14"/>
    </row>
    <row r="248" spans="28:29" ht="21.95" customHeight="1" x14ac:dyDescent="0.2">
      <c r="AB248" s="14"/>
      <c r="AC248" s="14"/>
    </row>
    <row r="249" spans="28:29" ht="21.95" customHeight="1" x14ac:dyDescent="0.2">
      <c r="AB249" s="14"/>
      <c r="AC249" s="14"/>
    </row>
    <row r="250" spans="28:29" ht="21.95" customHeight="1" x14ac:dyDescent="0.2">
      <c r="AB250" s="14"/>
      <c r="AC250" s="14"/>
    </row>
    <row r="251" spans="28:29" ht="21.95" customHeight="1" x14ac:dyDescent="0.2">
      <c r="AB251" s="14"/>
      <c r="AC251" s="14"/>
    </row>
    <row r="252" spans="28:29" ht="21.95" customHeight="1" x14ac:dyDescent="0.2">
      <c r="AB252" s="14"/>
      <c r="AC252" s="14"/>
    </row>
    <row r="253" spans="28:29" ht="21.95" customHeight="1" x14ac:dyDescent="0.2">
      <c r="AB253" s="14"/>
      <c r="AC253" s="14"/>
    </row>
    <row r="254" spans="28:29" ht="21.95" customHeight="1" x14ac:dyDescent="0.2">
      <c r="AB254" s="14"/>
      <c r="AC254" s="14"/>
    </row>
    <row r="255" spans="28:29" ht="21.95" customHeight="1" x14ac:dyDescent="0.2">
      <c r="AB255" s="14"/>
      <c r="AC255" s="14"/>
    </row>
    <row r="256" spans="28:29" ht="21.95" customHeight="1" x14ac:dyDescent="0.2">
      <c r="AB256" s="14"/>
      <c r="AC256" s="14"/>
    </row>
    <row r="257" spans="28:29" ht="21.95" customHeight="1" x14ac:dyDescent="0.2">
      <c r="AB257" s="14"/>
      <c r="AC257" s="14"/>
    </row>
    <row r="258" spans="28:29" ht="21.95" customHeight="1" x14ac:dyDescent="0.2">
      <c r="AB258" s="14"/>
      <c r="AC258" s="14"/>
    </row>
    <row r="259" spans="28:29" ht="21.95" customHeight="1" x14ac:dyDescent="0.2">
      <c r="AB259" s="14"/>
      <c r="AC259" s="14"/>
    </row>
    <row r="260" spans="28:29" ht="21.95" customHeight="1" x14ac:dyDescent="0.2">
      <c r="AB260" s="14"/>
      <c r="AC260" s="14"/>
    </row>
    <row r="261" spans="28:29" ht="21.95" customHeight="1" x14ac:dyDescent="0.2">
      <c r="AB261" s="14"/>
      <c r="AC261" s="14"/>
    </row>
    <row r="262" spans="28:29" ht="21.95" customHeight="1" x14ac:dyDescent="0.2">
      <c r="AB262" s="14"/>
      <c r="AC262" s="14"/>
    </row>
    <row r="263" spans="28:29" ht="21.95" customHeight="1" x14ac:dyDescent="0.2">
      <c r="AB263" s="14"/>
      <c r="AC263" s="14"/>
    </row>
    <row r="264" spans="28:29" ht="21.95" customHeight="1" x14ac:dyDescent="0.2">
      <c r="AB264" s="14"/>
      <c r="AC264" s="14"/>
    </row>
    <row r="265" spans="28:29" ht="21.95" customHeight="1" x14ac:dyDescent="0.2">
      <c r="AB265" s="14"/>
      <c r="AC265" s="14"/>
    </row>
    <row r="266" spans="28:29" ht="21.95" customHeight="1" x14ac:dyDescent="0.2">
      <c r="AB266" s="14"/>
      <c r="AC266" s="14"/>
    </row>
    <row r="267" spans="28:29" ht="21.95" customHeight="1" x14ac:dyDescent="0.2">
      <c r="AB267" s="14"/>
      <c r="AC267" s="14"/>
    </row>
    <row r="268" spans="28:29" ht="21.95" customHeight="1" x14ac:dyDescent="0.2">
      <c r="AB268" s="14"/>
      <c r="AC268" s="14"/>
    </row>
    <row r="269" spans="28:29" ht="21.95" customHeight="1" x14ac:dyDescent="0.2">
      <c r="AB269" s="14"/>
      <c r="AC269" s="14"/>
    </row>
    <row r="270" spans="28:29" ht="21.95" customHeight="1" x14ac:dyDescent="0.2">
      <c r="AB270" s="14"/>
      <c r="AC270" s="14"/>
    </row>
    <row r="271" spans="28:29" ht="21.95" customHeight="1" x14ac:dyDescent="0.2">
      <c r="AB271" s="14"/>
      <c r="AC271" s="14"/>
    </row>
    <row r="272" spans="28:29" ht="21.95" customHeight="1" x14ac:dyDescent="0.2">
      <c r="AB272" s="14"/>
      <c r="AC272" s="14"/>
    </row>
    <row r="273" spans="28:29" ht="21.95" customHeight="1" x14ac:dyDescent="0.2">
      <c r="AB273" s="14"/>
      <c r="AC273" s="14"/>
    </row>
    <row r="274" spans="28:29" ht="21.95" customHeight="1" x14ac:dyDescent="0.2">
      <c r="AB274" s="14"/>
      <c r="AC274" s="14"/>
    </row>
    <row r="275" spans="28:29" ht="21.95" customHeight="1" x14ac:dyDescent="0.2">
      <c r="AB275" s="14"/>
      <c r="AC275" s="14"/>
    </row>
    <row r="276" spans="28:29" ht="21.95" customHeight="1" x14ac:dyDescent="0.2">
      <c r="AB276" s="14"/>
      <c r="AC276" s="14"/>
    </row>
    <row r="277" spans="28:29" ht="21.95" customHeight="1" x14ac:dyDescent="0.2">
      <c r="AB277" s="14"/>
      <c r="AC277" s="14"/>
    </row>
    <row r="278" spans="28:29" ht="21.95" customHeight="1" x14ac:dyDescent="0.2">
      <c r="AB278" s="14"/>
      <c r="AC278" s="14"/>
    </row>
    <row r="279" spans="28:29" ht="21.95" customHeight="1" x14ac:dyDescent="0.2">
      <c r="AB279" s="14"/>
      <c r="AC279" s="14"/>
    </row>
    <row r="280" spans="28:29" ht="21.95" customHeight="1" x14ac:dyDescent="0.2">
      <c r="AB280" s="14"/>
      <c r="AC280" s="14"/>
    </row>
    <row r="281" spans="28:29" ht="21.95" customHeight="1" x14ac:dyDescent="0.2">
      <c r="AB281" s="14"/>
      <c r="AC281" s="14"/>
    </row>
    <row r="282" spans="28:29" ht="21.95" customHeight="1" x14ac:dyDescent="0.2">
      <c r="AB282" s="14"/>
      <c r="AC282" s="14"/>
    </row>
    <row r="283" spans="28:29" ht="21.95" customHeight="1" x14ac:dyDescent="0.2">
      <c r="AB283" s="14"/>
      <c r="AC283" s="14"/>
    </row>
    <row r="284" spans="28:29" ht="21.95" customHeight="1" x14ac:dyDescent="0.2">
      <c r="AB284" s="14"/>
      <c r="AC284" s="14"/>
    </row>
    <row r="285" spans="28:29" ht="21.95" customHeight="1" x14ac:dyDescent="0.2">
      <c r="AB285" s="14"/>
      <c r="AC285" s="14"/>
    </row>
    <row r="286" spans="28:29" ht="21.95" customHeight="1" x14ac:dyDescent="0.2">
      <c r="AB286" s="14"/>
      <c r="AC286" s="14"/>
    </row>
    <row r="287" spans="28:29" ht="21.95" customHeight="1" x14ac:dyDescent="0.2">
      <c r="AB287" s="14"/>
      <c r="AC287" s="14"/>
    </row>
    <row r="288" spans="28:29" ht="21.95" customHeight="1" x14ac:dyDescent="0.2">
      <c r="AB288" s="14"/>
      <c r="AC288" s="14"/>
    </row>
    <row r="289" spans="28:29" ht="21.95" customHeight="1" x14ac:dyDescent="0.2">
      <c r="AB289" s="14"/>
      <c r="AC289" s="14"/>
    </row>
    <row r="290" spans="28:29" ht="21.95" customHeight="1" x14ac:dyDescent="0.2">
      <c r="AB290" s="14"/>
      <c r="AC290" s="14"/>
    </row>
    <row r="291" spans="28:29" ht="21.95" customHeight="1" x14ac:dyDescent="0.2">
      <c r="AB291" s="14"/>
      <c r="AC291" s="14"/>
    </row>
    <row r="292" spans="28:29" ht="21.95" customHeight="1" x14ac:dyDescent="0.2">
      <c r="AB292" s="14"/>
      <c r="AC292" s="14"/>
    </row>
    <row r="293" spans="28:29" ht="21.95" customHeight="1" x14ac:dyDescent="0.2">
      <c r="AB293" s="14"/>
      <c r="AC293" s="14"/>
    </row>
    <row r="294" spans="28:29" ht="21.95" customHeight="1" x14ac:dyDescent="0.2">
      <c r="AB294" s="14"/>
      <c r="AC294" s="14"/>
    </row>
    <row r="295" spans="28:29" ht="21.95" customHeight="1" x14ac:dyDescent="0.2">
      <c r="AB295" s="14"/>
      <c r="AC295" s="14"/>
    </row>
    <row r="296" spans="28:29" ht="21.95" customHeight="1" x14ac:dyDescent="0.2">
      <c r="AB296" s="14"/>
      <c r="AC296" s="14"/>
    </row>
    <row r="297" spans="28:29" ht="21.95" customHeight="1" x14ac:dyDescent="0.2">
      <c r="AB297" s="14"/>
      <c r="AC297" s="14"/>
    </row>
    <row r="298" spans="28:29" ht="21.95" customHeight="1" x14ac:dyDescent="0.2">
      <c r="AB298" s="14"/>
      <c r="AC298" s="14"/>
    </row>
    <row r="299" spans="28:29" ht="21.95" customHeight="1" x14ac:dyDescent="0.2">
      <c r="AB299" s="14"/>
      <c r="AC299" s="14"/>
    </row>
    <row r="300" spans="28:29" ht="21.95" customHeight="1" x14ac:dyDescent="0.2">
      <c r="AB300" s="14"/>
      <c r="AC300" s="14"/>
    </row>
    <row r="301" spans="28:29" ht="21.95" customHeight="1" x14ac:dyDescent="0.2">
      <c r="AB301" s="14"/>
      <c r="AC301" s="14"/>
    </row>
    <row r="302" spans="28:29" ht="21.95" customHeight="1" x14ac:dyDescent="0.2">
      <c r="AB302" s="14"/>
      <c r="AC302" s="14"/>
    </row>
    <row r="303" spans="28:29" ht="21.95" customHeight="1" x14ac:dyDescent="0.2">
      <c r="AB303" s="14"/>
      <c r="AC303" s="14"/>
    </row>
    <row r="304" spans="28:29" ht="21.95" customHeight="1" x14ac:dyDescent="0.2">
      <c r="AB304" s="14"/>
      <c r="AC304" s="14"/>
    </row>
    <row r="305" spans="28:29" ht="21.95" customHeight="1" x14ac:dyDescent="0.2">
      <c r="AB305" s="14"/>
      <c r="AC305" s="14"/>
    </row>
    <row r="306" spans="28:29" ht="21.95" customHeight="1" x14ac:dyDescent="0.2">
      <c r="AB306" s="14"/>
      <c r="AC306" s="14"/>
    </row>
    <row r="307" spans="28:29" ht="21.95" customHeight="1" x14ac:dyDescent="0.2">
      <c r="AB307" s="14"/>
      <c r="AC307" s="14"/>
    </row>
    <row r="308" spans="28:29" ht="21.95" customHeight="1" x14ac:dyDescent="0.2">
      <c r="AB308" s="14"/>
      <c r="AC308" s="14"/>
    </row>
    <row r="309" spans="28:29" ht="21.95" customHeight="1" x14ac:dyDescent="0.2">
      <c r="AB309" s="14"/>
      <c r="AC309" s="14"/>
    </row>
    <row r="310" spans="28:29" ht="21.95" customHeight="1" x14ac:dyDescent="0.2">
      <c r="AB310" s="14"/>
      <c r="AC310" s="14"/>
    </row>
    <row r="311" spans="28:29" ht="21.95" customHeight="1" x14ac:dyDescent="0.2">
      <c r="AB311" s="14"/>
      <c r="AC311" s="14"/>
    </row>
    <row r="312" spans="28:29" ht="21.95" customHeight="1" x14ac:dyDescent="0.2">
      <c r="AB312" s="14"/>
      <c r="AC312" s="14"/>
    </row>
    <row r="313" spans="28:29" ht="21.95" customHeight="1" x14ac:dyDescent="0.2">
      <c r="AB313" s="14"/>
      <c r="AC313" s="14"/>
    </row>
    <row r="314" spans="28:29" ht="21.95" customHeight="1" x14ac:dyDescent="0.2">
      <c r="AB314" s="14"/>
      <c r="AC314" s="14"/>
    </row>
    <row r="315" spans="28:29" ht="21.95" customHeight="1" x14ac:dyDescent="0.2">
      <c r="AB315" s="14"/>
      <c r="AC315" s="14"/>
    </row>
    <row r="316" spans="28:29" ht="21.95" customHeight="1" x14ac:dyDescent="0.2">
      <c r="AB316" s="14"/>
      <c r="AC316" s="14"/>
    </row>
    <row r="317" spans="28:29" ht="21.95" customHeight="1" x14ac:dyDescent="0.2">
      <c r="AB317" s="14"/>
      <c r="AC317" s="14"/>
    </row>
    <row r="318" spans="28:29" ht="21.95" customHeight="1" x14ac:dyDescent="0.2">
      <c r="AB318" s="14"/>
      <c r="AC318" s="14"/>
    </row>
    <row r="319" spans="28:29" ht="21.95" customHeight="1" x14ac:dyDescent="0.2">
      <c r="AB319" s="14"/>
      <c r="AC319" s="14"/>
    </row>
    <row r="320" spans="28:29" ht="21.95" customHeight="1" x14ac:dyDescent="0.2">
      <c r="AB320" s="14"/>
      <c r="AC320" s="14"/>
    </row>
    <row r="321" spans="28:29" ht="21.95" customHeight="1" x14ac:dyDescent="0.2">
      <c r="AB321" s="14"/>
      <c r="AC321" s="14"/>
    </row>
    <row r="322" spans="28:29" ht="21.95" customHeight="1" x14ac:dyDescent="0.2">
      <c r="AB322" s="14"/>
      <c r="AC322" s="14"/>
    </row>
    <row r="323" spans="28:29" ht="21.95" customHeight="1" x14ac:dyDescent="0.2">
      <c r="AB323" s="14"/>
      <c r="AC323" s="14"/>
    </row>
    <row r="324" spans="28:29" ht="21.95" customHeight="1" x14ac:dyDescent="0.2">
      <c r="AB324" s="14"/>
      <c r="AC324" s="14"/>
    </row>
    <row r="325" spans="28:29" ht="21.95" customHeight="1" x14ac:dyDescent="0.2">
      <c r="AB325" s="14"/>
      <c r="AC325" s="14"/>
    </row>
    <row r="326" spans="28:29" ht="21.95" customHeight="1" x14ac:dyDescent="0.2">
      <c r="AB326" s="14"/>
      <c r="AC326" s="14"/>
    </row>
    <row r="327" spans="28:29" ht="21.95" customHeight="1" x14ac:dyDescent="0.2">
      <c r="AB327" s="14"/>
      <c r="AC327" s="14"/>
    </row>
    <row r="328" spans="28:29" ht="21.95" customHeight="1" x14ac:dyDescent="0.2">
      <c r="AB328" s="14"/>
      <c r="AC328" s="14"/>
    </row>
    <row r="329" spans="28:29" ht="21.95" customHeight="1" x14ac:dyDescent="0.2">
      <c r="AB329" s="14"/>
      <c r="AC329" s="14"/>
    </row>
    <row r="330" spans="28:29" ht="21.95" customHeight="1" x14ac:dyDescent="0.2">
      <c r="AB330" s="14"/>
      <c r="AC330" s="14"/>
    </row>
    <row r="331" spans="28:29" ht="21.95" customHeight="1" x14ac:dyDescent="0.2">
      <c r="AB331" s="14"/>
      <c r="AC331" s="14"/>
    </row>
    <row r="332" spans="28:29" ht="21.95" customHeight="1" x14ac:dyDescent="0.2">
      <c r="AB332" s="14"/>
      <c r="AC332" s="14"/>
    </row>
    <row r="333" spans="28:29" ht="21.95" customHeight="1" x14ac:dyDescent="0.2">
      <c r="AB333" s="14"/>
      <c r="AC333" s="14"/>
    </row>
    <row r="334" spans="28:29" ht="21.95" customHeight="1" x14ac:dyDescent="0.2">
      <c r="AB334" s="14"/>
      <c r="AC334" s="14"/>
    </row>
    <row r="335" spans="28:29" ht="21.95" customHeight="1" x14ac:dyDescent="0.2">
      <c r="AB335" s="14"/>
      <c r="AC335" s="14"/>
    </row>
    <row r="336" spans="28:29" ht="21.95" customHeight="1" x14ac:dyDescent="0.2">
      <c r="AB336" s="14"/>
      <c r="AC336" s="14"/>
    </row>
    <row r="337" spans="28:29" ht="21.95" customHeight="1" x14ac:dyDescent="0.2">
      <c r="AB337" s="14"/>
      <c r="AC337" s="14"/>
    </row>
    <row r="338" spans="28:29" ht="21.95" customHeight="1" x14ac:dyDescent="0.2">
      <c r="AB338" s="14"/>
      <c r="AC338" s="14"/>
    </row>
    <row r="339" spans="28:29" ht="21.95" customHeight="1" x14ac:dyDescent="0.2">
      <c r="AB339" s="14"/>
      <c r="AC339" s="14"/>
    </row>
    <row r="340" spans="28:29" ht="21.95" customHeight="1" x14ac:dyDescent="0.2">
      <c r="AB340" s="14"/>
      <c r="AC340" s="14"/>
    </row>
    <row r="341" spans="28:29" ht="21.95" customHeight="1" x14ac:dyDescent="0.2">
      <c r="AB341" s="14"/>
      <c r="AC341" s="14"/>
    </row>
    <row r="342" spans="28:29" ht="21.95" customHeight="1" x14ac:dyDescent="0.2">
      <c r="AB342" s="14"/>
      <c r="AC342" s="14"/>
    </row>
    <row r="343" spans="28:29" ht="21.95" customHeight="1" x14ac:dyDescent="0.2">
      <c r="AB343" s="14"/>
      <c r="AC343" s="14"/>
    </row>
    <row r="344" spans="28:29" ht="21.95" customHeight="1" x14ac:dyDescent="0.2">
      <c r="AB344" s="14"/>
      <c r="AC344" s="14"/>
    </row>
    <row r="345" spans="28:29" ht="21.95" customHeight="1" x14ac:dyDescent="0.2">
      <c r="AB345" s="14"/>
      <c r="AC345" s="14"/>
    </row>
    <row r="346" spans="28:29" ht="21.95" customHeight="1" x14ac:dyDescent="0.2">
      <c r="AB346" s="14"/>
      <c r="AC346" s="14"/>
    </row>
    <row r="347" spans="28:29" ht="21.95" customHeight="1" x14ac:dyDescent="0.2">
      <c r="AB347" s="14"/>
      <c r="AC347" s="14"/>
    </row>
    <row r="348" spans="28:29" ht="21.95" customHeight="1" x14ac:dyDescent="0.2">
      <c r="AB348" s="14"/>
      <c r="AC348" s="14"/>
    </row>
    <row r="349" spans="28:29" ht="21.95" customHeight="1" x14ac:dyDescent="0.2">
      <c r="AB349" s="14"/>
      <c r="AC349" s="14"/>
    </row>
    <row r="350" spans="28:29" ht="21.95" customHeight="1" x14ac:dyDescent="0.2">
      <c r="AB350" s="14"/>
      <c r="AC350" s="14"/>
    </row>
    <row r="351" spans="28:29" ht="21.95" customHeight="1" x14ac:dyDescent="0.2">
      <c r="AB351" s="14"/>
      <c r="AC351" s="14"/>
    </row>
    <row r="352" spans="28:29" ht="21.95" customHeight="1" x14ac:dyDescent="0.2">
      <c r="AB352" s="14"/>
      <c r="AC352" s="14"/>
    </row>
    <row r="353" spans="28:29" ht="21.95" customHeight="1" x14ac:dyDescent="0.2">
      <c r="AB353" s="14"/>
      <c r="AC353" s="14"/>
    </row>
    <row r="354" spans="28:29" ht="21.95" customHeight="1" x14ac:dyDescent="0.2">
      <c r="AB354" s="14"/>
      <c r="AC354" s="14"/>
    </row>
    <row r="355" spans="28:29" ht="21.95" customHeight="1" x14ac:dyDescent="0.2">
      <c r="AB355" s="14"/>
      <c r="AC355" s="14"/>
    </row>
    <row r="356" spans="28:29" ht="21.95" customHeight="1" x14ac:dyDescent="0.2">
      <c r="AB356" s="14"/>
      <c r="AC356" s="14"/>
    </row>
    <row r="357" spans="28:29" ht="21.95" customHeight="1" x14ac:dyDescent="0.2">
      <c r="AB357" s="14"/>
      <c r="AC357" s="14"/>
    </row>
    <row r="358" spans="28:29" ht="21.95" customHeight="1" x14ac:dyDescent="0.2">
      <c r="AB358" s="14"/>
      <c r="AC358" s="14"/>
    </row>
    <row r="359" spans="28:29" ht="21.95" customHeight="1" x14ac:dyDescent="0.2">
      <c r="AB359" s="14"/>
      <c r="AC359" s="14"/>
    </row>
    <row r="360" spans="28:29" ht="21.95" customHeight="1" x14ac:dyDescent="0.2">
      <c r="AB360" s="14"/>
      <c r="AC360" s="14"/>
    </row>
    <row r="361" spans="28:29" ht="21.95" customHeight="1" x14ac:dyDescent="0.2">
      <c r="AB361" s="14"/>
      <c r="AC361" s="14"/>
    </row>
    <row r="362" spans="28:29" ht="21.95" customHeight="1" x14ac:dyDescent="0.2">
      <c r="AB362" s="14"/>
      <c r="AC362" s="14"/>
    </row>
    <row r="363" spans="28:29" ht="21.95" customHeight="1" x14ac:dyDescent="0.2">
      <c r="AB363" s="14"/>
      <c r="AC363" s="14"/>
    </row>
    <row r="364" spans="28:29" ht="21.95" customHeight="1" x14ac:dyDescent="0.2">
      <c r="AB364" s="14"/>
      <c r="AC364" s="14"/>
    </row>
    <row r="365" spans="28:29" ht="21.95" customHeight="1" x14ac:dyDescent="0.2">
      <c r="AB365" s="14"/>
      <c r="AC365" s="14"/>
    </row>
    <row r="366" spans="28:29" ht="21.95" customHeight="1" x14ac:dyDescent="0.2">
      <c r="AB366" s="14"/>
      <c r="AC366" s="14"/>
    </row>
    <row r="367" spans="28:29" ht="21.95" customHeight="1" x14ac:dyDescent="0.2">
      <c r="AB367" s="14"/>
      <c r="AC367" s="14"/>
    </row>
    <row r="368" spans="28:29" ht="21.95" customHeight="1" x14ac:dyDescent="0.2">
      <c r="AB368" s="14"/>
      <c r="AC368" s="14"/>
    </row>
    <row r="369" spans="28:29" ht="21.95" customHeight="1" x14ac:dyDescent="0.2">
      <c r="AB369" s="14"/>
      <c r="AC369" s="14"/>
    </row>
    <row r="370" spans="28:29" ht="21.95" customHeight="1" x14ac:dyDescent="0.2">
      <c r="AB370" s="14"/>
      <c r="AC370" s="14"/>
    </row>
    <row r="371" spans="28:29" ht="21.95" customHeight="1" x14ac:dyDescent="0.2">
      <c r="AB371" s="14"/>
      <c r="AC371" s="14"/>
    </row>
    <row r="372" spans="28:29" ht="21.95" customHeight="1" x14ac:dyDescent="0.2">
      <c r="AB372" s="14"/>
      <c r="AC372" s="14"/>
    </row>
    <row r="373" spans="28:29" ht="21.95" customHeight="1" x14ac:dyDescent="0.2">
      <c r="AB373" s="14"/>
      <c r="AC373" s="14"/>
    </row>
    <row r="374" spans="28:29" ht="21.95" customHeight="1" x14ac:dyDescent="0.2">
      <c r="AB374" s="14"/>
      <c r="AC374" s="14"/>
    </row>
    <row r="375" spans="28:29" ht="21.95" customHeight="1" x14ac:dyDescent="0.2">
      <c r="AB375" s="14"/>
      <c r="AC375" s="14"/>
    </row>
    <row r="376" spans="28:29" ht="21.95" customHeight="1" x14ac:dyDescent="0.2">
      <c r="AB376" s="14"/>
      <c r="AC376" s="14"/>
    </row>
    <row r="377" spans="28:29" ht="21.95" customHeight="1" x14ac:dyDescent="0.2">
      <c r="AB377" s="14"/>
      <c r="AC377" s="14"/>
    </row>
    <row r="378" spans="28:29" ht="21.95" customHeight="1" x14ac:dyDescent="0.2">
      <c r="AB378" s="14"/>
      <c r="AC378" s="14"/>
    </row>
    <row r="379" spans="28:29" ht="21.95" customHeight="1" x14ac:dyDescent="0.2">
      <c r="AB379" s="14"/>
      <c r="AC379" s="14"/>
    </row>
    <row r="380" spans="28:29" ht="21.95" customHeight="1" x14ac:dyDescent="0.2">
      <c r="AB380" s="14"/>
      <c r="AC380" s="14"/>
    </row>
    <row r="381" spans="28:29" ht="21.95" customHeight="1" x14ac:dyDescent="0.2">
      <c r="AB381" s="14"/>
      <c r="AC381" s="14"/>
    </row>
    <row r="382" spans="28:29" ht="21.95" customHeight="1" x14ac:dyDescent="0.2">
      <c r="AB382" s="14"/>
      <c r="AC382" s="14"/>
    </row>
    <row r="383" spans="28:29" ht="21.95" customHeight="1" x14ac:dyDescent="0.2">
      <c r="AB383" s="14"/>
      <c r="AC383" s="14"/>
    </row>
    <row r="384" spans="28:29" ht="21.95" customHeight="1" x14ac:dyDescent="0.2">
      <c r="AB384" s="14"/>
      <c r="AC384" s="14"/>
    </row>
    <row r="385" spans="28:29" ht="21.95" customHeight="1" x14ac:dyDescent="0.2">
      <c r="AB385" s="14"/>
      <c r="AC385" s="14"/>
    </row>
    <row r="386" spans="28:29" ht="21.95" customHeight="1" x14ac:dyDescent="0.2">
      <c r="AB386" s="14"/>
      <c r="AC386" s="14"/>
    </row>
    <row r="387" spans="28:29" ht="21.95" customHeight="1" x14ac:dyDescent="0.2">
      <c r="AB387" s="14"/>
      <c r="AC387" s="14"/>
    </row>
    <row r="388" spans="28:29" ht="21.95" customHeight="1" x14ac:dyDescent="0.2">
      <c r="AB388" s="14"/>
      <c r="AC388" s="14"/>
    </row>
    <row r="389" spans="28:29" ht="21.95" customHeight="1" x14ac:dyDescent="0.2">
      <c r="AB389" s="14"/>
      <c r="AC389" s="14"/>
    </row>
    <row r="390" spans="28:29" ht="21.95" customHeight="1" x14ac:dyDescent="0.2">
      <c r="AB390" s="14"/>
      <c r="AC390" s="14"/>
    </row>
    <row r="391" spans="28:29" ht="21.95" customHeight="1" x14ac:dyDescent="0.2">
      <c r="AB391" s="14"/>
      <c r="AC391" s="14"/>
    </row>
    <row r="392" spans="28:29" ht="21.95" customHeight="1" x14ac:dyDescent="0.2">
      <c r="AB392" s="14"/>
      <c r="AC392" s="14"/>
    </row>
    <row r="393" spans="28:29" ht="21.95" customHeight="1" x14ac:dyDescent="0.2">
      <c r="AB393" s="14"/>
      <c r="AC393" s="14"/>
    </row>
    <row r="394" spans="28:29" ht="21.95" customHeight="1" x14ac:dyDescent="0.2">
      <c r="AB394" s="14"/>
      <c r="AC394" s="14"/>
    </row>
    <row r="395" spans="28:29" ht="21.95" customHeight="1" x14ac:dyDescent="0.2">
      <c r="AB395" s="14"/>
      <c r="AC395" s="14"/>
    </row>
    <row r="396" spans="28:29" ht="21.95" customHeight="1" x14ac:dyDescent="0.2">
      <c r="AB396" s="14"/>
      <c r="AC396" s="14"/>
    </row>
    <row r="397" spans="28:29" ht="21.95" customHeight="1" x14ac:dyDescent="0.2">
      <c r="AB397" s="14"/>
      <c r="AC397" s="14"/>
    </row>
    <row r="398" spans="28:29" ht="21.95" customHeight="1" x14ac:dyDescent="0.2">
      <c r="AB398" s="14"/>
      <c r="AC398" s="14"/>
    </row>
    <row r="399" spans="28:29" ht="21.95" customHeight="1" x14ac:dyDescent="0.2">
      <c r="AB399" s="14"/>
      <c r="AC399" s="14"/>
    </row>
    <row r="400" spans="28:29" ht="21.95" customHeight="1" x14ac:dyDescent="0.2">
      <c r="AB400" s="14"/>
      <c r="AC400" s="14"/>
    </row>
    <row r="401" spans="28:29" ht="21.95" customHeight="1" x14ac:dyDescent="0.2">
      <c r="AB401" s="14"/>
      <c r="AC401" s="14"/>
    </row>
    <row r="402" spans="28:29" ht="21.95" customHeight="1" x14ac:dyDescent="0.2">
      <c r="AB402" s="14"/>
      <c r="AC402" s="14"/>
    </row>
    <row r="403" spans="28:29" ht="21.95" customHeight="1" x14ac:dyDescent="0.2">
      <c r="AB403" s="14"/>
      <c r="AC403" s="14"/>
    </row>
    <row r="404" spans="28:29" ht="21.95" customHeight="1" x14ac:dyDescent="0.2">
      <c r="AB404" s="14"/>
      <c r="AC404" s="14"/>
    </row>
    <row r="405" spans="28:29" ht="21.95" customHeight="1" x14ac:dyDescent="0.2">
      <c r="AB405" s="14"/>
      <c r="AC405" s="14"/>
    </row>
    <row r="406" spans="28:29" ht="21.95" customHeight="1" x14ac:dyDescent="0.2">
      <c r="AB406" s="14"/>
      <c r="AC406" s="14"/>
    </row>
    <row r="407" spans="28:29" ht="21.95" customHeight="1" x14ac:dyDescent="0.2">
      <c r="AB407" s="14"/>
      <c r="AC407" s="14"/>
    </row>
    <row r="408" spans="28:29" ht="21.95" customHeight="1" x14ac:dyDescent="0.2">
      <c r="AB408" s="14"/>
      <c r="AC408" s="14"/>
    </row>
    <row r="409" spans="28:29" ht="21.95" customHeight="1" x14ac:dyDescent="0.2">
      <c r="AB409" s="14"/>
      <c r="AC409" s="14"/>
    </row>
    <row r="410" spans="28:29" ht="21.95" customHeight="1" x14ac:dyDescent="0.2">
      <c r="AB410" s="14"/>
      <c r="AC410" s="14"/>
    </row>
    <row r="411" spans="28:29" ht="21.95" customHeight="1" x14ac:dyDescent="0.2">
      <c r="AB411" s="14"/>
      <c r="AC411" s="14"/>
    </row>
    <row r="412" spans="28:29" ht="21.95" customHeight="1" x14ac:dyDescent="0.2">
      <c r="AB412" s="14"/>
      <c r="AC412" s="14"/>
    </row>
    <row r="413" spans="28:29" ht="21.95" customHeight="1" x14ac:dyDescent="0.2">
      <c r="AB413" s="14"/>
      <c r="AC413" s="14"/>
    </row>
    <row r="414" spans="28:29" ht="21.95" customHeight="1" x14ac:dyDescent="0.2">
      <c r="AB414" s="14"/>
      <c r="AC414" s="14"/>
    </row>
    <row r="415" spans="28:29" ht="21.95" customHeight="1" x14ac:dyDescent="0.2">
      <c r="AB415" s="14"/>
      <c r="AC415" s="14"/>
    </row>
    <row r="416" spans="28:29" ht="21.95" customHeight="1" x14ac:dyDescent="0.2">
      <c r="AB416" s="14"/>
      <c r="AC416" s="14"/>
    </row>
    <row r="417" spans="28:29" ht="21.95" customHeight="1" x14ac:dyDescent="0.2">
      <c r="AB417" s="14"/>
      <c r="AC417" s="14"/>
    </row>
    <row r="418" spans="28:29" ht="21.95" customHeight="1" x14ac:dyDescent="0.2">
      <c r="AB418" s="14"/>
      <c r="AC418" s="14"/>
    </row>
    <row r="419" spans="28:29" ht="21.95" customHeight="1" x14ac:dyDescent="0.2">
      <c r="AB419" s="14"/>
      <c r="AC419" s="14"/>
    </row>
    <row r="420" spans="28:29" ht="21.95" customHeight="1" x14ac:dyDescent="0.2">
      <c r="AB420" s="14"/>
      <c r="AC420" s="14"/>
    </row>
    <row r="421" spans="28:29" ht="21.95" customHeight="1" x14ac:dyDescent="0.2">
      <c r="AB421" s="14"/>
      <c r="AC421" s="14"/>
    </row>
    <row r="422" spans="28:29" ht="21.95" customHeight="1" x14ac:dyDescent="0.2">
      <c r="AB422" s="14"/>
      <c r="AC422" s="14"/>
    </row>
    <row r="423" spans="28:29" ht="21.95" customHeight="1" x14ac:dyDescent="0.2">
      <c r="AB423" s="14"/>
      <c r="AC423" s="14"/>
    </row>
    <row r="424" spans="28:29" ht="21.95" customHeight="1" x14ac:dyDescent="0.2">
      <c r="AB424" s="14"/>
      <c r="AC424" s="14"/>
    </row>
    <row r="425" spans="28:29" ht="21.95" customHeight="1" x14ac:dyDescent="0.2">
      <c r="AB425" s="14"/>
      <c r="AC425" s="14"/>
    </row>
    <row r="426" spans="28:29" ht="21.95" customHeight="1" x14ac:dyDescent="0.2">
      <c r="AB426" s="14"/>
      <c r="AC426" s="14"/>
    </row>
    <row r="427" spans="28:29" ht="21.95" customHeight="1" x14ac:dyDescent="0.2">
      <c r="AB427" s="14"/>
      <c r="AC427" s="14"/>
    </row>
    <row r="428" spans="28:29" ht="21.95" customHeight="1" x14ac:dyDescent="0.2">
      <c r="AB428" s="14"/>
      <c r="AC428" s="14"/>
    </row>
    <row r="429" spans="28:29" ht="21.95" customHeight="1" x14ac:dyDescent="0.2">
      <c r="AB429" s="14"/>
      <c r="AC429" s="14"/>
    </row>
    <row r="430" spans="28:29" ht="21.95" customHeight="1" x14ac:dyDescent="0.2">
      <c r="AB430" s="14"/>
      <c r="AC430" s="14"/>
    </row>
    <row r="431" spans="28:29" ht="21.95" customHeight="1" x14ac:dyDescent="0.2">
      <c r="AB431" s="14"/>
      <c r="AC431" s="14"/>
    </row>
    <row r="432" spans="28:29" ht="21.95" customHeight="1" x14ac:dyDescent="0.2">
      <c r="AB432" s="14"/>
      <c r="AC432" s="14"/>
    </row>
    <row r="433" spans="28:29" ht="21.95" customHeight="1" x14ac:dyDescent="0.2">
      <c r="AB433" s="14"/>
      <c r="AC433" s="14"/>
    </row>
    <row r="434" spans="28:29" ht="21.95" customHeight="1" x14ac:dyDescent="0.2">
      <c r="AB434" s="14"/>
      <c r="AC434" s="14"/>
    </row>
    <row r="435" spans="28:29" ht="21.95" customHeight="1" x14ac:dyDescent="0.2">
      <c r="AB435" s="14"/>
      <c r="AC435" s="14"/>
    </row>
    <row r="436" spans="28:29" ht="21.95" customHeight="1" x14ac:dyDescent="0.2">
      <c r="AB436" s="14"/>
      <c r="AC436" s="14"/>
    </row>
    <row r="437" spans="28:29" ht="21.95" customHeight="1" x14ac:dyDescent="0.2">
      <c r="AB437" s="14"/>
      <c r="AC437" s="14"/>
    </row>
    <row r="438" spans="28:29" ht="21.95" customHeight="1" x14ac:dyDescent="0.2">
      <c r="AB438" s="14"/>
      <c r="AC438" s="14"/>
    </row>
    <row r="439" spans="28:29" ht="21.95" customHeight="1" x14ac:dyDescent="0.2">
      <c r="AB439" s="14"/>
      <c r="AC439" s="14"/>
    </row>
    <row r="440" spans="28:29" ht="21.95" customHeight="1" x14ac:dyDescent="0.2">
      <c r="AB440" s="14"/>
      <c r="AC440" s="14"/>
    </row>
    <row r="441" spans="28:29" ht="21.95" customHeight="1" x14ac:dyDescent="0.2">
      <c r="AB441" s="14"/>
      <c r="AC441" s="14"/>
    </row>
    <row r="442" spans="28:29" ht="21.95" customHeight="1" x14ac:dyDescent="0.2">
      <c r="AB442" s="14"/>
      <c r="AC442" s="14"/>
    </row>
    <row r="443" spans="28:29" ht="21.95" customHeight="1" x14ac:dyDescent="0.2">
      <c r="AB443" s="14"/>
      <c r="AC443" s="14"/>
    </row>
    <row r="444" spans="28:29" ht="21.95" customHeight="1" x14ac:dyDescent="0.2">
      <c r="AB444" s="14"/>
      <c r="AC444" s="14"/>
    </row>
    <row r="445" spans="28:29" ht="21.95" customHeight="1" x14ac:dyDescent="0.2">
      <c r="AB445" s="14"/>
      <c r="AC445" s="14"/>
    </row>
    <row r="446" spans="28:29" ht="21.95" customHeight="1" x14ac:dyDescent="0.2">
      <c r="AB446" s="14"/>
      <c r="AC446" s="14"/>
    </row>
    <row r="447" spans="28:29" ht="21.95" customHeight="1" x14ac:dyDescent="0.2">
      <c r="AB447" s="14"/>
      <c r="AC447" s="14"/>
    </row>
    <row r="448" spans="28:29" ht="21.95" customHeight="1" x14ac:dyDescent="0.2">
      <c r="AB448" s="14"/>
      <c r="AC448" s="14"/>
    </row>
    <row r="449" spans="28:29" ht="21.95" customHeight="1" x14ac:dyDescent="0.2">
      <c r="AB449" s="14"/>
      <c r="AC449" s="14"/>
    </row>
    <row r="450" spans="28:29" ht="21.95" customHeight="1" x14ac:dyDescent="0.2">
      <c r="AB450" s="14"/>
      <c r="AC450" s="14"/>
    </row>
    <row r="451" spans="28:29" ht="21.95" customHeight="1" x14ac:dyDescent="0.2">
      <c r="AB451" s="14"/>
      <c r="AC451" s="14"/>
    </row>
    <row r="452" spans="28:29" ht="21.95" customHeight="1" x14ac:dyDescent="0.2">
      <c r="AB452" s="14"/>
      <c r="AC452" s="14"/>
    </row>
    <row r="453" spans="28:29" ht="21.95" customHeight="1" x14ac:dyDescent="0.2">
      <c r="AB453" s="14"/>
      <c r="AC453" s="14"/>
    </row>
    <row r="454" spans="28:29" ht="21.95" customHeight="1" x14ac:dyDescent="0.2">
      <c r="AB454" s="14"/>
      <c r="AC454" s="14"/>
    </row>
    <row r="455" spans="28:29" ht="21.95" customHeight="1" x14ac:dyDescent="0.2">
      <c r="AB455" s="14"/>
      <c r="AC455" s="14"/>
    </row>
    <row r="456" spans="28:29" ht="21.95" customHeight="1" x14ac:dyDescent="0.2">
      <c r="AB456" s="14"/>
      <c r="AC456" s="14"/>
    </row>
    <row r="457" spans="28:29" ht="21.95" customHeight="1" x14ac:dyDescent="0.2">
      <c r="AB457" s="14"/>
      <c r="AC457" s="14"/>
    </row>
    <row r="458" spans="28:29" ht="21.95" customHeight="1" x14ac:dyDescent="0.2">
      <c r="AB458" s="14"/>
      <c r="AC458" s="14"/>
    </row>
    <row r="459" spans="28:29" ht="21.95" customHeight="1" x14ac:dyDescent="0.2">
      <c r="AB459" s="14"/>
      <c r="AC459" s="14"/>
    </row>
    <row r="460" spans="28:29" ht="21.95" customHeight="1" x14ac:dyDescent="0.2">
      <c r="AB460" s="14"/>
      <c r="AC460" s="14"/>
    </row>
    <row r="461" spans="28:29" ht="21.95" customHeight="1" x14ac:dyDescent="0.2">
      <c r="AB461" s="14"/>
      <c r="AC461" s="14"/>
    </row>
    <row r="462" spans="28:29" ht="21.95" customHeight="1" x14ac:dyDescent="0.2">
      <c r="AB462" s="14"/>
      <c r="AC462" s="14"/>
    </row>
    <row r="463" spans="28:29" ht="21.95" customHeight="1" x14ac:dyDescent="0.2">
      <c r="AB463" s="14"/>
      <c r="AC463" s="14"/>
    </row>
    <row r="464" spans="28:29" ht="21.95" customHeight="1" x14ac:dyDescent="0.2">
      <c r="AB464" s="14"/>
      <c r="AC464" s="14"/>
    </row>
    <row r="465" spans="28:29" ht="21.95" customHeight="1" x14ac:dyDescent="0.2">
      <c r="AB465" s="14"/>
      <c r="AC465" s="14"/>
    </row>
    <row r="466" spans="28:29" ht="21.95" customHeight="1" x14ac:dyDescent="0.2">
      <c r="AB466" s="14"/>
      <c r="AC466" s="14"/>
    </row>
    <row r="467" spans="28:29" ht="21.95" customHeight="1" x14ac:dyDescent="0.2">
      <c r="AB467" s="14"/>
      <c r="AC467" s="14"/>
    </row>
    <row r="468" spans="28:29" ht="21.95" customHeight="1" x14ac:dyDescent="0.2">
      <c r="AB468" s="14"/>
      <c r="AC468" s="14"/>
    </row>
    <row r="469" spans="28:29" ht="21.95" customHeight="1" x14ac:dyDescent="0.2">
      <c r="AB469" s="14"/>
      <c r="AC469" s="14"/>
    </row>
    <row r="470" spans="28:29" ht="21.95" customHeight="1" x14ac:dyDescent="0.2">
      <c r="AB470" s="14"/>
      <c r="AC470" s="14"/>
    </row>
    <row r="471" spans="28:29" ht="21.95" customHeight="1" x14ac:dyDescent="0.2">
      <c r="AB471" s="14"/>
      <c r="AC471" s="14"/>
    </row>
    <row r="472" spans="28:29" ht="21.95" customHeight="1" x14ac:dyDescent="0.2">
      <c r="AB472" s="14"/>
      <c r="AC472" s="14"/>
    </row>
    <row r="473" spans="28:29" ht="21.95" customHeight="1" x14ac:dyDescent="0.2">
      <c r="AB473" s="14"/>
      <c r="AC473" s="14"/>
    </row>
    <row r="474" spans="28:29" ht="21.95" customHeight="1" x14ac:dyDescent="0.2">
      <c r="AB474" s="14"/>
      <c r="AC474" s="14"/>
    </row>
    <row r="475" spans="28:29" ht="21.95" customHeight="1" x14ac:dyDescent="0.2">
      <c r="AB475" s="14"/>
      <c r="AC475" s="14"/>
    </row>
    <row r="476" spans="28:29" ht="21.95" customHeight="1" x14ac:dyDescent="0.2">
      <c r="AB476" s="14"/>
      <c r="AC476" s="14"/>
    </row>
    <row r="477" spans="28:29" ht="21.95" customHeight="1" x14ac:dyDescent="0.2">
      <c r="AB477" s="14"/>
      <c r="AC477" s="14"/>
    </row>
    <row r="478" spans="28:29" ht="21.95" customHeight="1" x14ac:dyDescent="0.2">
      <c r="AB478" s="14"/>
      <c r="AC478" s="14"/>
    </row>
    <row r="479" spans="28:29" ht="21.95" customHeight="1" x14ac:dyDescent="0.2">
      <c r="AB479" s="14"/>
      <c r="AC479" s="14"/>
    </row>
    <row r="480" spans="28:29" ht="21.95" customHeight="1" x14ac:dyDescent="0.2">
      <c r="AB480" s="14"/>
      <c r="AC480" s="14"/>
    </row>
    <row r="481" spans="28:29" ht="21.95" customHeight="1" x14ac:dyDescent="0.2">
      <c r="AB481" s="14"/>
      <c r="AC481" s="14"/>
    </row>
    <row r="482" spans="28:29" ht="21.95" customHeight="1" x14ac:dyDescent="0.2">
      <c r="AB482" s="14"/>
      <c r="AC482" s="14"/>
    </row>
    <row r="483" spans="28:29" ht="21.95" customHeight="1" x14ac:dyDescent="0.2">
      <c r="AB483" s="14"/>
      <c r="AC483" s="14"/>
    </row>
    <row r="484" spans="28:29" ht="21.95" customHeight="1" x14ac:dyDescent="0.2">
      <c r="AB484" s="14"/>
      <c r="AC484" s="14"/>
    </row>
    <row r="485" spans="28:29" ht="21.95" customHeight="1" x14ac:dyDescent="0.2">
      <c r="AB485" s="14"/>
      <c r="AC485" s="14"/>
    </row>
    <row r="486" spans="28:29" ht="21.95" customHeight="1" x14ac:dyDescent="0.2">
      <c r="AB486" s="14"/>
      <c r="AC486" s="14"/>
    </row>
    <row r="487" spans="28:29" ht="21.95" customHeight="1" x14ac:dyDescent="0.2">
      <c r="AB487" s="14"/>
      <c r="AC487" s="14"/>
    </row>
    <row r="488" spans="28:29" ht="21.95" customHeight="1" x14ac:dyDescent="0.2">
      <c r="AB488" s="14"/>
      <c r="AC488" s="14"/>
    </row>
    <row r="489" spans="28:29" ht="21.95" customHeight="1" x14ac:dyDescent="0.2">
      <c r="AB489" s="14"/>
      <c r="AC489" s="14"/>
    </row>
    <row r="490" spans="28:29" ht="21.95" customHeight="1" x14ac:dyDescent="0.2">
      <c r="AB490" s="14"/>
      <c r="AC490" s="14"/>
    </row>
    <row r="491" spans="28:29" ht="21.95" customHeight="1" x14ac:dyDescent="0.2">
      <c r="AB491" s="14"/>
      <c r="AC491" s="14"/>
    </row>
    <row r="492" spans="28:29" ht="21.95" customHeight="1" x14ac:dyDescent="0.2">
      <c r="AB492" s="14"/>
      <c r="AC492" s="14"/>
    </row>
    <row r="493" spans="28:29" ht="21.95" customHeight="1" x14ac:dyDescent="0.2">
      <c r="AB493" s="14"/>
      <c r="AC493" s="14"/>
    </row>
    <row r="494" spans="28:29" ht="21.95" customHeight="1" x14ac:dyDescent="0.2">
      <c r="AB494" s="14"/>
      <c r="AC494" s="14"/>
    </row>
    <row r="495" spans="28:29" ht="21.95" customHeight="1" x14ac:dyDescent="0.2">
      <c r="AB495" s="14"/>
      <c r="AC495" s="14"/>
    </row>
    <row r="496" spans="28:29" ht="21.95" customHeight="1" x14ac:dyDescent="0.2">
      <c r="AB496" s="14"/>
      <c r="AC496" s="14"/>
    </row>
    <row r="497" spans="28:29" ht="21.95" customHeight="1" x14ac:dyDescent="0.2">
      <c r="AB497" s="14"/>
      <c r="AC497" s="14"/>
    </row>
    <row r="498" spans="28:29" ht="21.95" customHeight="1" x14ac:dyDescent="0.2">
      <c r="AB498" s="14"/>
      <c r="AC498" s="14"/>
    </row>
    <row r="499" spans="28:29" ht="21.95" customHeight="1" x14ac:dyDescent="0.2">
      <c r="AB499" s="14"/>
      <c r="AC499" s="14"/>
    </row>
    <row r="500" spans="28:29" ht="21.95" customHeight="1" x14ac:dyDescent="0.2">
      <c r="AB500" s="14"/>
      <c r="AC500" s="14"/>
    </row>
    <row r="501" spans="28:29" ht="21.95" customHeight="1" x14ac:dyDescent="0.2">
      <c r="AB501" s="14"/>
      <c r="AC501" s="14"/>
    </row>
    <row r="502" spans="28:29" ht="21.95" customHeight="1" x14ac:dyDescent="0.2">
      <c r="AB502" s="14"/>
      <c r="AC502" s="14"/>
    </row>
    <row r="503" spans="28:29" ht="21.95" customHeight="1" x14ac:dyDescent="0.2">
      <c r="AB503" s="14"/>
      <c r="AC503" s="14"/>
    </row>
    <row r="504" spans="28:29" ht="21.95" customHeight="1" x14ac:dyDescent="0.2">
      <c r="AB504" s="14"/>
      <c r="AC504" s="14"/>
    </row>
    <row r="505" spans="28:29" ht="21.95" customHeight="1" x14ac:dyDescent="0.2">
      <c r="AB505" s="14"/>
      <c r="AC505" s="14"/>
    </row>
    <row r="506" spans="28:29" ht="21.95" customHeight="1" x14ac:dyDescent="0.2">
      <c r="AB506" s="14"/>
      <c r="AC506" s="14"/>
    </row>
    <row r="507" spans="28:29" ht="21.95" customHeight="1" x14ac:dyDescent="0.2">
      <c r="AB507" s="14"/>
      <c r="AC507" s="14"/>
    </row>
    <row r="508" spans="28:29" ht="21.95" customHeight="1" x14ac:dyDescent="0.2">
      <c r="AB508" s="14"/>
      <c r="AC508" s="14"/>
    </row>
    <row r="509" spans="28:29" ht="21.95" customHeight="1" x14ac:dyDescent="0.2">
      <c r="AB509" s="14"/>
      <c r="AC509" s="14"/>
    </row>
    <row r="510" spans="28:29" ht="21.95" customHeight="1" x14ac:dyDescent="0.2">
      <c r="AB510" s="14"/>
      <c r="AC510" s="14"/>
    </row>
    <row r="511" spans="28:29" ht="21.95" customHeight="1" x14ac:dyDescent="0.2">
      <c r="AB511" s="14"/>
      <c r="AC511" s="14"/>
    </row>
    <row r="512" spans="28:29" ht="21.95" customHeight="1" x14ac:dyDescent="0.2">
      <c r="AB512" s="14"/>
      <c r="AC512" s="14"/>
    </row>
    <row r="513" spans="28:29" ht="21.95" customHeight="1" x14ac:dyDescent="0.2">
      <c r="AB513" s="14"/>
      <c r="AC513" s="14"/>
    </row>
    <row r="514" spans="28:29" ht="21.95" customHeight="1" x14ac:dyDescent="0.2">
      <c r="AB514" s="14"/>
      <c r="AC514" s="14"/>
    </row>
    <row r="515" spans="28:29" ht="21.95" customHeight="1" x14ac:dyDescent="0.2">
      <c r="AB515" s="14"/>
      <c r="AC515" s="14"/>
    </row>
    <row r="516" spans="28:29" ht="21.95" customHeight="1" x14ac:dyDescent="0.2">
      <c r="AB516" s="14"/>
      <c r="AC516" s="14"/>
    </row>
    <row r="517" spans="28:29" ht="21.95" customHeight="1" x14ac:dyDescent="0.2">
      <c r="AB517" s="14"/>
      <c r="AC517" s="14"/>
    </row>
    <row r="518" spans="28:29" ht="21.95" customHeight="1" x14ac:dyDescent="0.2">
      <c r="AB518" s="14"/>
      <c r="AC518" s="14"/>
    </row>
    <row r="519" spans="28:29" ht="21.95" customHeight="1" x14ac:dyDescent="0.2">
      <c r="AB519" s="14"/>
      <c r="AC519" s="14"/>
    </row>
    <row r="520" spans="28:29" ht="21.95" customHeight="1" x14ac:dyDescent="0.2">
      <c r="AB520" s="14"/>
      <c r="AC520" s="14"/>
    </row>
    <row r="521" spans="28:29" ht="21.95" customHeight="1" x14ac:dyDescent="0.2">
      <c r="AB521" s="14"/>
      <c r="AC521" s="14"/>
    </row>
    <row r="522" spans="28:29" ht="21.95" customHeight="1" x14ac:dyDescent="0.2">
      <c r="AB522" s="14"/>
      <c r="AC522" s="14"/>
    </row>
    <row r="523" spans="28:29" ht="21.95" customHeight="1" x14ac:dyDescent="0.2">
      <c r="AB523" s="14"/>
      <c r="AC523" s="14"/>
    </row>
    <row r="524" spans="28:29" ht="21.95" customHeight="1" x14ac:dyDescent="0.2">
      <c r="AB524" s="14"/>
      <c r="AC524" s="14"/>
    </row>
    <row r="525" spans="28:29" ht="21.95" customHeight="1" x14ac:dyDescent="0.2">
      <c r="AB525" s="14"/>
      <c r="AC525" s="14"/>
    </row>
    <row r="526" spans="28:29" ht="21.95" customHeight="1" x14ac:dyDescent="0.2">
      <c r="AB526" s="14"/>
      <c r="AC526" s="14"/>
    </row>
    <row r="527" spans="28:29" ht="21.95" customHeight="1" x14ac:dyDescent="0.2">
      <c r="AB527" s="14"/>
      <c r="AC527" s="14"/>
    </row>
    <row r="528" spans="28:29" ht="21.95" customHeight="1" x14ac:dyDescent="0.2">
      <c r="AB528" s="14"/>
      <c r="AC528" s="14"/>
    </row>
    <row r="529" spans="28:29" ht="21.95" customHeight="1" x14ac:dyDescent="0.2">
      <c r="AB529" s="14"/>
      <c r="AC529" s="14"/>
    </row>
    <row r="530" spans="28:29" ht="21.95" customHeight="1" x14ac:dyDescent="0.2">
      <c r="AB530" s="14"/>
      <c r="AC530" s="14"/>
    </row>
    <row r="531" spans="28:29" ht="21.95" customHeight="1" x14ac:dyDescent="0.2">
      <c r="AB531" s="14"/>
      <c r="AC531" s="14"/>
    </row>
    <row r="532" spans="28:29" ht="21.95" customHeight="1" x14ac:dyDescent="0.2">
      <c r="AB532" s="14"/>
      <c r="AC532" s="14"/>
    </row>
    <row r="533" spans="28:29" ht="21.95" customHeight="1" x14ac:dyDescent="0.2">
      <c r="AB533" s="14"/>
      <c r="AC533" s="14"/>
    </row>
    <row r="534" spans="28:29" ht="21.95" customHeight="1" x14ac:dyDescent="0.2">
      <c r="AB534" s="14"/>
      <c r="AC534" s="14"/>
    </row>
    <row r="535" spans="28:29" ht="21.95" customHeight="1" x14ac:dyDescent="0.2">
      <c r="AB535" s="14"/>
      <c r="AC535" s="14"/>
    </row>
    <row r="536" spans="28:29" ht="21.95" customHeight="1" x14ac:dyDescent="0.2">
      <c r="AB536" s="14"/>
      <c r="AC536" s="14"/>
    </row>
    <row r="537" spans="28:29" ht="21.95" customHeight="1" x14ac:dyDescent="0.2">
      <c r="AB537" s="14"/>
      <c r="AC537" s="14"/>
    </row>
    <row r="538" spans="28:29" ht="21.95" customHeight="1" x14ac:dyDescent="0.2">
      <c r="AB538" s="14"/>
      <c r="AC538" s="14"/>
    </row>
    <row r="539" spans="28:29" ht="21.95" customHeight="1" x14ac:dyDescent="0.2">
      <c r="AB539" s="14"/>
      <c r="AC539" s="14"/>
    </row>
    <row r="540" spans="28:29" ht="21.95" customHeight="1" x14ac:dyDescent="0.2">
      <c r="AB540" s="14"/>
      <c r="AC540" s="14"/>
    </row>
    <row r="541" spans="28:29" ht="21.95" customHeight="1" x14ac:dyDescent="0.2">
      <c r="AB541" s="14"/>
      <c r="AC541" s="14"/>
    </row>
    <row r="542" spans="28:29" ht="21.95" customHeight="1" x14ac:dyDescent="0.2">
      <c r="AB542" s="14"/>
      <c r="AC542" s="14"/>
    </row>
    <row r="543" spans="28:29" ht="21.95" customHeight="1" x14ac:dyDescent="0.2">
      <c r="AB543" s="14"/>
      <c r="AC543" s="14"/>
    </row>
    <row r="544" spans="28:29" ht="21.95" customHeight="1" x14ac:dyDescent="0.2">
      <c r="AB544" s="14"/>
      <c r="AC544" s="14"/>
    </row>
    <row r="545" spans="28:29" ht="21.95" customHeight="1" x14ac:dyDescent="0.2">
      <c r="AB545" s="14"/>
      <c r="AC545" s="14"/>
    </row>
    <row r="546" spans="28:29" ht="21.95" customHeight="1" x14ac:dyDescent="0.2">
      <c r="AB546" s="14"/>
      <c r="AC546" s="14"/>
    </row>
    <row r="547" spans="28:29" ht="21.95" customHeight="1" x14ac:dyDescent="0.2">
      <c r="AB547" s="14"/>
      <c r="AC547" s="14"/>
    </row>
    <row r="548" spans="28:29" ht="21.95" customHeight="1" x14ac:dyDescent="0.2">
      <c r="AB548" s="14"/>
      <c r="AC548" s="14"/>
    </row>
    <row r="549" spans="28:29" ht="21.95" customHeight="1" x14ac:dyDescent="0.2">
      <c r="AB549" s="14"/>
      <c r="AC549" s="14"/>
    </row>
    <row r="550" spans="28:29" ht="21.95" customHeight="1" x14ac:dyDescent="0.2">
      <c r="AB550" s="14"/>
      <c r="AC550" s="14"/>
    </row>
    <row r="551" spans="28:29" ht="21.95" customHeight="1" x14ac:dyDescent="0.2">
      <c r="AB551" s="14"/>
      <c r="AC551" s="14"/>
    </row>
    <row r="552" spans="28:29" ht="21.95" customHeight="1" x14ac:dyDescent="0.2">
      <c r="AB552" s="14"/>
      <c r="AC552" s="14"/>
    </row>
    <row r="553" spans="28:29" ht="21.95" customHeight="1" x14ac:dyDescent="0.2">
      <c r="AB553" s="14"/>
      <c r="AC553" s="14"/>
    </row>
    <row r="554" spans="28:29" ht="21.95" customHeight="1" x14ac:dyDescent="0.2">
      <c r="AB554" s="14"/>
      <c r="AC554" s="14"/>
    </row>
    <row r="555" spans="28:29" ht="21.95" customHeight="1" x14ac:dyDescent="0.2">
      <c r="AB555" s="14"/>
      <c r="AC555" s="14"/>
    </row>
    <row r="556" spans="28:29" ht="21.95" customHeight="1" x14ac:dyDescent="0.2">
      <c r="AB556" s="14"/>
      <c r="AC556" s="14"/>
    </row>
    <row r="557" spans="28:29" ht="21.95" customHeight="1" x14ac:dyDescent="0.2">
      <c r="AB557" s="14"/>
      <c r="AC557" s="14"/>
    </row>
    <row r="558" spans="28:29" ht="21.95" customHeight="1" x14ac:dyDescent="0.2">
      <c r="AB558" s="14"/>
      <c r="AC558" s="14"/>
    </row>
    <row r="559" spans="28:29" ht="21.95" customHeight="1" x14ac:dyDescent="0.2">
      <c r="AB559" s="14"/>
      <c r="AC559" s="14"/>
    </row>
    <row r="560" spans="28:29" ht="21.95" customHeight="1" x14ac:dyDescent="0.2">
      <c r="AB560" s="14"/>
      <c r="AC560" s="14"/>
    </row>
    <row r="561" spans="28:29" ht="21.95" customHeight="1" x14ac:dyDescent="0.2">
      <c r="AB561" s="14"/>
      <c r="AC561" s="14"/>
    </row>
    <row r="562" spans="28:29" ht="21.95" customHeight="1" x14ac:dyDescent="0.2">
      <c r="AB562" s="14"/>
      <c r="AC562" s="14"/>
    </row>
    <row r="563" spans="28:29" ht="21.95" customHeight="1" x14ac:dyDescent="0.2">
      <c r="AB563" s="14"/>
      <c r="AC563" s="14"/>
    </row>
    <row r="564" spans="28:29" ht="21.95" customHeight="1" x14ac:dyDescent="0.2">
      <c r="AB564" s="14"/>
      <c r="AC564" s="14"/>
    </row>
    <row r="565" spans="28:29" ht="21.95" customHeight="1" x14ac:dyDescent="0.2">
      <c r="AB565" s="14"/>
      <c r="AC565" s="14"/>
    </row>
    <row r="566" spans="28:29" ht="21.95" customHeight="1" x14ac:dyDescent="0.2">
      <c r="AB566" s="14"/>
      <c r="AC566" s="14"/>
    </row>
    <row r="567" spans="28:29" ht="21.95" customHeight="1" x14ac:dyDescent="0.2">
      <c r="AB567" s="14"/>
      <c r="AC567" s="14"/>
    </row>
    <row r="568" spans="28:29" ht="21.95" customHeight="1" x14ac:dyDescent="0.2">
      <c r="AB568" s="14"/>
      <c r="AC568" s="14"/>
    </row>
    <row r="569" spans="28:29" ht="21.95" customHeight="1" x14ac:dyDescent="0.2">
      <c r="AB569" s="14"/>
      <c r="AC569" s="14"/>
    </row>
  </sheetData>
  <autoFilter ref="A7:AS7" xr:uid="{00000000-0009-0000-0000-000000000000}">
    <sortState xmlns:xlrd2="http://schemas.microsoft.com/office/spreadsheetml/2017/richdata2" ref="A8:AS8">
      <sortCondition ref="A8"/>
    </sortState>
  </autoFilter>
  <sortState xmlns:xlrd2="http://schemas.microsoft.com/office/spreadsheetml/2017/richdata2" ref="A8:AS58">
    <sortCondition ref="B8:B58"/>
  </sortState>
  <mergeCells count="16">
    <mergeCell ref="AN6:AO6"/>
    <mergeCell ref="T6:U6"/>
    <mergeCell ref="A5:B5"/>
    <mergeCell ref="A6:B6"/>
    <mergeCell ref="A3:C3"/>
    <mergeCell ref="AL6:AM6"/>
    <mergeCell ref="AJ6:AK6"/>
    <mergeCell ref="AH6:AI6"/>
    <mergeCell ref="A2:B2"/>
    <mergeCell ref="M2:P2"/>
    <mergeCell ref="M3:P3"/>
    <mergeCell ref="AH3:AS3"/>
    <mergeCell ref="AB3:AF3"/>
    <mergeCell ref="V2:X2"/>
    <mergeCell ref="S3:X3"/>
    <mergeCell ref="F3:K3"/>
  </mergeCells>
  <conditionalFormatting sqref="A8:C8">
    <cfRule type="expression" dxfId="182" priority="863">
      <formula>$C8="Closed"</formula>
    </cfRule>
  </conditionalFormatting>
  <conditionalFormatting sqref="A8:C14">
    <cfRule type="expression" dxfId="181" priority="692">
      <formula>$C8="New"</formula>
    </cfRule>
  </conditionalFormatting>
  <conditionalFormatting sqref="A9:C10">
    <cfRule type="expression" dxfId="180" priority="864">
      <formula>$C9="Closed"</formula>
    </cfRule>
  </conditionalFormatting>
  <conditionalFormatting sqref="A11:C17">
    <cfRule type="expression" dxfId="179" priority="798">
      <formula>$C11="Closed"</formula>
    </cfRule>
  </conditionalFormatting>
  <conditionalFormatting sqref="A15:C15">
    <cfRule type="expression" dxfId="178" priority="923">
      <formula>$C15="New"</formula>
    </cfRule>
  </conditionalFormatting>
  <conditionalFormatting sqref="A16:C24">
    <cfRule type="expression" dxfId="177" priority="682">
      <formula>$C16="New"</formula>
    </cfRule>
  </conditionalFormatting>
  <conditionalFormatting sqref="A18:C23">
    <cfRule type="expression" dxfId="176" priority="924">
      <formula>$C18="Closed"</formula>
    </cfRule>
  </conditionalFormatting>
  <conditionalFormatting sqref="A24:C27">
    <cfRule type="expression" dxfId="175" priority="765">
      <formula>$C24="Closed"</formula>
    </cfRule>
  </conditionalFormatting>
  <conditionalFormatting sqref="A25:C25">
    <cfRule type="expression" dxfId="174" priority="873">
      <formula>$C25="New"</formula>
    </cfRule>
  </conditionalFormatting>
  <conditionalFormatting sqref="A28:C29">
    <cfRule type="expression" dxfId="173" priority="843">
      <formula>$C28="New"</formula>
    </cfRule>
  </conditionalFormatting>
  <conditionalFormatting sqref="A28:C32">
    <cfRule type="expression" dxfId="172" priority="813">
      <formula>$C28="Closed"</formula>
    </cfRule>
  </conditionalFormatting>
  <conditionalFormatting sqref="A30:C31">
    <cfRule type="expression" dxfId="171" priority="925">
      <formula>$C30="New"</formula>
    </cfRule>
  </conditionalFormatting>
  <conditionalFormatting sqref="A32:C32">
    <cfRule type="expression" dxfId="170" priority="828">
      <formula>$C32="New"</formula>
    </cfRule>
  </conditionalFormatting>
  <conditionalFormatting sqref="A33:C34">
    <cfRule type="expression" dxfId="169" priority="718">
      <formula>$C33="Closed"</formula>
    </cfRule>
    <cfRule type="expression" dxfId="168" priority="718">
      <formula>$C33="New"</formula>
    </cfRule>
  </conditionalFormatting>
  <conditionalFormatting sqref="A35:C35">
    <cfRule type="expression" dxfId="167" priority="142">
      <formula>$D35="Closed"</formula>
    </cfRule>
  </conditionalFormatting>
  <conditionalFormatting sqref="A36:C37">
    <cfRule type="expression" dxfId="166" priority="790">
      <formula>$C36="Closed"</formula>
    </cfRule>
  </conditionalFormatting>
  <conditionalFormatting sqref="A37:C37">
    <cfRule type="expression" dxfId="165" priority="883">
      <formula>$C37="New"</formula>
    </cfRule>
  </conditionalFormatting>
  <conditionalFormatting sqref="A38:C40">
    <cfRule type="expression" dxfId="164" priority="728">
      <formula>$C38="Closed"</formula>
    </cfRule>
    <cfRule type="expression" dxfId="163" priority="728">
      <formula>$C38="New"</formula>
    </cfRule>
  </conditionalFormatting>
  <conditionalFormatting sqref="A41:C41">
    <cfRule type="expression" dxfId="162" priority="888">
      <formula>$C41="Closed"</formula>
    </cfRule>
  </conditionalFormatting>
  <conditionalFormatting sqref="A41:C42">
    <cfRule type="expression" dxfId="161" priority="833">
      <formula>$C41="New"</formula>
    </cfRule>
  </conditionalFormatting>
  <conditionalFormatting sqref="A42:C46">
    <cfRule type="expression" dxfId="160" priority="738">
      <formula>$C42="Closed"</formula>
    </cfRule>
  </conditionalFormatting>
  <conditionalFormatting sqref="A43:C45">
    <cfRule type="expression" dxfId="159" priority="926">
      <formula>$C43="New"</formula>
    </cfRule>
  </conditionalFormatting>
  <conditionalFormatting sqref="A46:C46">
    <cfRule type="expression" dxfId="158" priority="928">
      <formula>$C46="New"</formula>
    </cfRule>
  </conditionalFormatting>
  <conditionalFormatting sqref="A47:C47">
    <cfRule type="expression" dxfId="157" priority="702">
      <formula>$C47="Closed"</formula>
    </cfRule>
  </conditionalFormatting>
  <conditionalFormatting sqref="A47:C48">
    <cfRule type="expression" dxfId="156" priority="929">
      <formula>$C47="New"</formula>
    </cfRule>
  </conditionalFormatting>
  <conditionalFormatting sqref="A48:C49">
    <cfRule type="expression" dxfId="155" priority="712">
      <formula>$C48="Closed"</formula>
    </cfRule>
  </conditionalFormatting>
  <conditionalFormatting sqref="A49:C51">
    <cfRule type="expression" dxfId="154" priority="723">
      <formula>$C49="New"</formula>
    </cfRule>
  </conditionalFormatting>
  <conditionalFormatting sqref="A50:C51">
    <cfRule type="expression" dxfId="153" priority="930">
      <formula>$C50="Closed"</formula>
    </cfRule>
  </conditionalFormatting>
  <conditionalFormatting sqref="A52:C52">
    <cfRule type="expression" dxfId="152" priority="858">
      <formula>$C52="New"</formula>
    </cfRule>
  </conditionalFormatting>
  <conditionalFormatting sqref="A52:C54">
    <cfRule type="expression" dxfId="151" priority="733">
      <formula>$C52="Closed"</formula>
    </cfRule>
  </conditionalFormatting>
  <conditionalFormatting sqref="A53:C57">
    <cfRule type="expression" dxfId="150" priority="931">
      <formula>$C53="New"</formula>
    </cfRule>
  </conditionalFormatting>
  <conditionalFormatting sqref="A55:C59">
    <cfRule type="expression" dxfId="149" priority="697">
      <formula>$C55="Closed"</formula>
    </cfRule>
  </conditionalFormatting>
  <conditionalFormatting sqref="A58:C59">
    <cfRule type="expression" dxfId="148" priority="932">
      <formula>$C58="New"</formula>
    </cfRule>
  </conditionalFormatting>
  <conditionalFormatting sqref="A60:C60">
    <cfRule type="expression" dxfId="147" priority="1113">
      <formula>$D60="New"</formula>
    </cfRule>
  </conditionalFormatting>
  <conditionalFormatting sqref="A60:C61">
    <cfRule type="expression" dxfId="146" priority="1114">
      <formula>$D60="Closed"</formula>
    </cfRule>
  </conditionalFormatting>
  <conditionalFormatting sqref="A62:C64">
    <cfRule type="expression" dxfId="145" priority="1123">
      <formula>$D62="Closed"</formula>
    </cfRule>
  </conditionalFormatting>
  <conditionalFormatting sqref="A63:C68">
    <cfRule type="expression" dxfId="144" priority="1128">
      <formula>$D63="New"</formula>
    </cfRule>
  </conditionalFormatting>
  <conditionalFormatting sqref="A65:C68">
    <cfRule type="expression" dxfId="143" priority="1138">
      <formula>$D65="Closed"</formula>
    </cfRule>
  </conditionalFormatting>
  <conditionalFormatting sqref="A69:C70">
    <cfRule type="expression" dxfId="142" priority="1158">
      <formula>$D69="Closed"</formula>
    </cfRule>
  </conditionalFormatting>
  <conditionalFormatting sqref="A26:D27">
    <cfRule type="expression" dxfId="141" priority="1159">
      <formula>$C26="New"</formula>
    </cfRule>
  </conditionalFormatting>
  <conditionalFormatting sqref="A35:D35">
    <cfRule type="expression" dxfId="140" priority="1160">
      <formula>$D35="New"</formula>
    </cfRule>
  </conditionalFormatting>
  <conditionalFormatting sqref="A36:D36">
    <cfRule type="expression" dxfId="139" priority="1161">
      <formula>$C36="New"</formula>
    </cfRule>
  </conditionalFormatting>
  <conditionalFormatting sqref="A61:D62">
    <cfRule type="expression" dxfId="138" priority="1118">
      <formula>$D61="New"</formula>
    </cfRule>
  </conditionalFormatting>
  <conditionalFormatting sqref="A69:D70">
    <cfRule type="expression" dxfId="137" priority="1162">
      <formula>$D69="New"</formula>
    </cfRule>
  </conditionalFormatting>
  <conditionalFormatting sqref="D8:D17">
    <cfRule type="expression" dxfId="136" priority="247">
      <formula>$C8="New"</formula>
    </cfRule>
    <cfRule type="expression" dxfId="135" priority="248">
      <formula>$C8="Closed"</formula>
    </cfRule>
  </conditionalFormatting>
  <conditionalFormatting sqref="D8:D18">
    <cfRule type="expression" dxfId="134" priority="249">
      <formula>$C8="Open"</formula>
    </cfRule>
  </conditionalFormatting>
  <conditionalFormatting sqref="D18">
    <cfRule type="expression" dxfId="133" priority="688">
      <formula>$C18="New"</formula>
    </cfRule>
    <cfRule type="expression" dxfId="132" priority="688">
      <formula>$C18="Closed"</formula>
    </cfRule>
  </conditionalFormatting>
  <conditionalFormatting sqref="D19:D25">
    <cfRule type="expression" dxfId="131" priority="199">
      <formula>$C19="New"</formula>
    </cfRule>
    <cfRule type="expression" dxfId="130" priority="200">
      <formula>$C19="Closed"</formula>
    </cfRule>
    <cfRule type="expression" dxfId="129" priority="201">
      <formula>$C19="Open"</formula>
    </cfRule>
  </conditionalFormatting>
  <conditionalFormatting sqref="D26:D27">
    <cfRule type="expression" dxfId="128" priority="769">
      <formula>$C26="Open"</formula>
    </cfRule>
    <cfRule type="expression" dxfId="127" priority="769">
      <formula>$C26="Closed"</formula>
    </cfRule>
  </conditionalFormatting>
  <conditionalFormatting sqref="D28:D33">
    <cfRule type="expression" dxfId="126" priority="153">
      <formula>$C28="Open"</formula>
    </cfRule>
  </conditionalFormatting>
  <conditionalFormatting sqref="D28:D34">
    <cfRule type="expression" dxfId="125" priority="151">
      <formula>$C28="New"</formula>
    </cfRule>
    <cfRule type="expression" dxfId="124" priority="152">
      <formula>$C28="Closed"</formula>
    </cfRule>
  </conditionalFormatting>
  <conditionalFormatting sqref="D34">
    <cfRule type="expression" dxfId="123" priority="147">
      <formula>$C34="Open"</formula>
    </cfRule>
  </conditionalFormatting>
  <conditionalFormatting sqref="D35">
    <cfRule type="expression" dxfId="122" priority="146">
      <formula>$D35="Open"</formula>
    </cfRule>
    <cfRule type="expression" dxfId="121" priority="146">
      <formula>$D35="Closed"</formula>
    </cfRule>
  </conditionalFormatting>
  <conditionalFormatting sqref="D36">
    <cfRule type="expression" dxfId="120" priority="794">
      <formula>$C36="Closed"</formula>
    </cfRule>
    <cfRule type="expression" dxfId="119" priority="794">
      <formula>$C36="Open"</formula>
    </cfRule>
  </conditionalFormatting>
  <conditionalFormatting sqref="D37:D58">
    <cfRule type="expression" dxfId="118" priority="1">
      <formula>$C37="New"</formula>
    </cfRule>
    <cfRule type="expression" dxfId="117" priority="2">
      <formula>$C37="Closed"</formula>
    </cfRule>
  </conditionalFormatting>
  <conditionalFormatting sqref="D37:D59">
    <cfRule type="expression" dxfId="116" priority="3">
      <formula>$C37="Open"</formula>
    </cfRule>
  </conditionalFormatting>
  <conditionalFormatting sqref="D59">
    <cfRule type="expression" dxfId="115" priority="1112">
      <formula>$C59="Closed"</formula>
    </cfRule>
    <cfRule type="expression" dxfId="114" priority="1112">
      <formula>$C59="New"</formula>
    </cfRule>
  </conditionalFormatting>
  <conditionalFormatting sqref="D60">
    <cfRule type="expression" dxfId="113" priority="1117">
      <formula>$D60="Open"</formula>
    </cfRule>
    <cfRule type="expression" dxfId="112" priority="1117">
      <formula>$D60="New"</formula>
    </cfRule>
    <cfRule type="expression" dxfId="111" priority="1117">
      <formula>$D60="Closed"</formula>
    </cfRule>
  </conditionalFormatting>
  <conditionalFormatting sqref="D61:D63">
    <cfRule type="expression" dxfId="110" priority="1122">
      <formula>$D61="Closed"</formula>
    </cfRule>
  </conditionalFormatting>
  <conditionalFormatting sqref="D61:D64">
    <cfRule type="expression" dxfId="109" priority="1163">
      <formula>$D61="Open"</formula>
    </cfRule>
  </conditionalFormatting>
  <conditionalFormatting sqref="D63">
    <cfRule type="expression" dxfId="108" priority="1132">
      <formula>$D63="New"</formula>
    </cfRule>
  </conditionalFormatting>
  <conditionalFormatting sqref="D64">
    <cfRule type="expression" dxfId="107" priority="1137">
      <formula>$D64="Closed"</formula>
    </cfRule>
  </conditionalFormatting>
  <conditionalFormatting sqref="D64:D65">
    <cfRule type="expression" dxfId="106" priority="1164">
      <formula>$D64="New"</formula>
    </cfRule>
  </conditionalFormatting>
  <conditionalFormatting sqref="D65">
    <cfRule type="expression" dxfId="105" priority="1142">
      <formula>$D65="Closed"</formula>
    </cfRule>
  </conditionalFormatting>
  <conditionalFormatting sqref="D65:D66">
    <cfRule type="expression" dxfId="104" priority="1165">
      <formula>$D65="Open"</formula>
    </cfRule>
  </conditionalFormatting>
  <conditionalFormatting sqref="D66:D67">
    <cfRule type="expression" dxfId="103" priority="1147">
      <formula>$D66="New"</formula>
    </cfRule>
  </conditionalFormatting>
  <conditionalFormatting sqref="D66:D68">
    <cfRule type="expression" dxfId="102" priority="1166">
      <formula>$D66="Closed"</formula>
    </cfRule>
  </conditionalFormatting>
  <conditionalFormatting sqref="D67">
    <cfRule type="expression" dxfId="101" priority="1152">
      <formula>$D67="Open"</formula>
    </cfRule>
  </conditionalFormatting>
  <conditionalFormatting sqref="D68">
    <cfRule type="expression" dxfId="100" priority="1157">
      <formula>$D68="Open"</formula>
    </cfRule>
    <cfRule type="expression" dxfId="99" priority="1157">
      <formula>$D68="New"</formula>
    </cfRule>
  </conditionalFormatting>
  <conditionalFormatting sqref="D69:D70">
    <cfRule type="expression" dxfId="98" priority="1167">
      <formula>$D69="Closed"</formula>
    </cfRule>
    <cfRule type="expression" dxfId="97" priority="1167">
      <formula>$D69="Open"</formula>
    </cfRule>
  </conditionalFormatting>
  <conditionalFormatting sqref="F8:K34">
    <cfRule type="expression" dxfId="96" priority="681">
      <formula>$C8="New"</formula>
    </cfRule>
    <cfRule type="expression" dxfId="95" priority="681">
      <formula>$C8="Closed"</formula>
    </cfRule>
  </conditionalFormatting>
  <conditionalFormatting sqref="F35:K35">
    <cfRule type="expression" dxfId="94" priority="143">
      <formula>$D35="New"</formula>
    </cfRule>
    <cfRule type="expression" dxfId="93" priority="143">
      <formula>$D35="Closed"</formula>
    </cfRule>
  </conditionalFormatting>
  <conditionalFormatting sqref="F36:K59">
    <cfRule type="expression" dxfId="92" priority="696">
      <formula>$C36="New"</formula>
    </cfRule>
    <cfRule type="expression" dxfId="91" priority="696">
      <formula>$C36="Closed"</formula>
    </cfRule>
  </conditionalFormatting>
  <conditionalFormatting sqref="F60:K70">
    <cfRule type="expression" dxfId="90" priority="1168">
      <formula>$D60="Closed"</formula>
    </cfRule>
    <cfRule type="expression" dxfId="89" priority="1168">
      <formula>$D60="New"</formula>
    </cfRule>
  </conditionalFormatting>
  <conditionalFormatting sqref="W5">
    <cfRule type="colorScale" priority="667">
      <colorScale>
        <cfvo type="num" val="0"/>
        <cfvo type="num" val="0.5"/>
        <cfvo type="num" val="1"/>
        <color rgb="FFFF0000"/>
        <color rgb="FFED7D31"/>
        <color rgb="FF70AD47"/>
      </colorScale>
    </cfRule>
  </conditionalFormatting>
  <conditionalFormatting sqref="W8:X34">
    <cfRule type="expression" dxfId="88" priority="680">
      <formula>$U8="APMS"</formula>
    </cfRule>
  </conditionalFormatting>
  <conditionalFormatting sqref="W35:X35">
    <cfRule type="expression" dxfId="87" priority="144">
      <formula>$V35="APMS"</formula>
    </cfRule>
  </conditionalFormatting>
  <conditionalFormatting sqref="W36:X59">
    <cfRule type="expression" dxfId="86" priority="695">
      <formula>$U36="APMS"</formula>
    </cfRule>
  </conditionalFormatting>
  <conditionalFormatting sqref="W60:X70">
    <cfRule type="expression" dxfId="85" priority="1115">
      <formula>$V60="APMS"</formula>
    </cfRule>
  </conditionalFormatting>
  <conditionalFormatting sqref="X5">
    <cfRule type="colorScale" priority="666">
      <colorScale>
        <cfvo type="num" val="0"/>
        <cfvo type="num" val="0.5"/>
        <cfvo type="num" val="1"/>
        <color rgb="FFFF0000"/>
        <color rgb="FFED7D31"/>
        <color rgb="FF70AD47"/>
      </colorScale>
    </cfRule>
  </conditionalFormatting>
  <conditionalFormatting sqref="AB5:AE5 AH5:AS5">
    <cfRule type="colorScale" priority="677">
      <colorScale>
        <cfvo type="num" val="0"/>
        <cfvo type="num" val="0.5"/>
        <cfvo type="num" val="1"/>
        <color rgb="FFFF0000"/>
        <color rgb="FFED7D31"/>
        <color rgb="FF70AD47"/>
      </colorScale>
    </cfRule>
  </conditionalFormatting>
  <conditionalFormatting sqref="AB229:AC571">
    <cfRule type="cellIs" dxfId="84" priority="1105" stopIfTrue="1" operator="equal">
      <formula>"No"</formula>
    </cfRule>
    <cfRule type="cellIs" dxfId="83" priority="1106" stopIfTrue="1" operator="equal">
      <formula>"Partial"</formula>
    </cfRule>
    <cfRule type="cellIs" dxfId="82" priority="1107" stopIfTrue="1" operator="equal">
      <formula>"Yes"</formula>
    </cfRule>
  </conditionalFormatting>
  <conditionalFormatting sqref="AC8:AC10">
    <cfRule type="cellIs" dxfId="81" priority="693" stopIfTrue="1" operator="equal">
      <formula>"Yes"</formula>
    </cfRule>
  </conditionalFormatting>
  <conditionalFormatting sqref="AC8:AC11">
    <cfRule type="cellIs" dxfId="80" priority="1169" stopIfTrue="1" operator="equal">
      <formula>"Partial"</formula>
    </cfRule>
    <cfRule type="cellIs" dxfId="79" priority="1169" stopIfTrue="1" operator="equal">
      <formula>"No"</formula>
    </cfRule>
  </conditionalFormatting>
  <conditionalFormatting sqref="AC11">
    <cfRule type="cellIs" dxfId="78" priority="799" stopIfTrue="1" operator="equal">
      <formula>"Yes"</formula>
    </cfRule>
  </conditionalFormatting>
  <conditionalFormatting sqref="AC12">
    <cfRule type="cellIs" dxfId="77" priority="879" stopIfTrue="1" operator="equal">
      <formula>"Partial"</formula>
    </cfRule>
    <cfRule type="cellIs" dxfId="76" priority="879" stopIfTrue="1" operator="equal">
      <formula>"No"</formula>
    </cfRule>
  </conditionalFormatting>
  <conditionalFormatting sqref="AC12:AC13">
    <cfRule type="cellIs" dxfId="75" priority="804" stopIfTrue="1" operator="equal">
      <formula>"Yes"</formula>
    </cfRule>
  </conditionalFormatting>
  <conditionalFormatting sqref="AC13">
    <cfRule type="cellIs" dxfId="74" priority="1170" stopIfTrue="1" operator="equal">
      <formula>"Partial"</formula>
    </cfRule>
  </conditionalFormatting>
  <conditionalFormatting sqref="AC13:AC14">
    <cfRule type="cellIs" dxfId="73" priority="1171" stopIfTrue="1" operator="equal">
      <formula>"No"</formula>
    </cfRule>
  </conditionalFormatting>
  <conditionalFormatting sqref="AC14">
    <cfRule type="cellIs" dxfId="72" priority="899" stopIfTrue="1" operator="equal">
      <formula>"Partial"</formula>
    </cfRule>
  </conditionalFormatting>
  <conditionalFormatting sqref="AC14:AC16">
    <cfRule type="cellIs" dxfId="71" priority="1172" stopIfTrue="1" operator="equal">
      <formula>"Yes"</formula>
    </cfRule>
  </conditionalFormatting>
  <conditionalFormatting sqref="AC15">
    <cfRule type="cellIs" dxfId="70" priority="1173" stopIfTrue="1" operator="equal">
      <formula>"No"</formula>
    </cfRule>
    <cfRule type="cellIs" dxfId="69" priority="1173" stopIfTrue="1" operator="equal">
      <formula>"Partial"</formula>
    </cfRule>
  </conditionalFormatting>
  <conditionalFormatting sqref="AC16:AC17">
    <cfRule type="cellIs" dxfId="68" priority="824" stopIfTrue="1" operator="equal">
      <formula>"No"</formula>
    </cfRule>
    <cfRule type="cellIs" dxfId="67" priority="824" stopIfTrue="1" operator="equal">
      <formula>"Partial"</formula>
    </cfRule>
  </conditionalFormatting>
  <conditionalFormatting sqref="AC17:AC18">
    <cfRule type="cellIs" dxfId="66" priority="243" stopIfTrue="1" operator="equal">
      <formula>"Yes"</formula>
    </cfRule>
  </conditionalFormatting>
  <conditionalFormatting sqref="AC18">
    <cfRule type="cellIs" dxfId="65" priority="241" stopIfTrue="1" operator="equal">
      <formula>"No"</formula>
    </cfRule>
    <cfRule type="cellIs" dxfId="64" priority="242" stopIfTrue="1" operator="equal">
      <formula>"Partial"</formula>
    </cfRule>
  </conditionalFormatting>
  <conditionalFormatting sqref="AC19:AC22">
    <cfRule type="cellIs" dxfId="63" priority="759" stopIfTrue="1" operator="equal">
      <formula>"Partial"</formula>
    </cfRule>
    <cfRule type="cellIs" dxfId="62" priority="759" stopIfTrue="1" operator="equal">
      <formula>"Yes"</formula>
    </cfRule>
  </conditionalFormatting>
  <conditionalFormatting sqref="AC19:AC24">
    <cfRule type="cellIs" dxfId="61" priority="683" stopIfTrue="1" operator="equal">
      <formula>"No"</formula>
    </cfRule>
  </conditionalFormatting>
  <conditionalFormatting sqref="AC23">
    <cfRule type="cellIs" dxfId="60" priority="1174" stopIfTrue="1" operator="equal">
      <formula>"Yes"</formula>
    </cfRule>
    <cfRule type="cellIs" dxfId="59" priority="1174" stopIfTrue="1" operator="equal">
      <formula>"Partial"</formula>
    </cfRule>
  </conditionalFormatting>
  <conditionalFormatting sqref="AC24">
    <cfRule type="cellIs" dxfId="58" priority="849" stopIfTrue="1" operator="equal">
      <formula>"Yes"</formula>
    </cfRule>
  </conditionalFormatting>
  <conditionalFormatting sqref="AC24:AC25">
    <cfRule type="cellIs" dxfId="57" priority="1175" stopIfTrue="1" operator="equal">
      <formula>"Partial"</formula>
    </cfRule>
  </conditionalFormatting>
  <conditionalFormatting sqref="AC25">
    <cfRule type="cellIs" dxfId="56" priority="874" stopIfTrue="1" operator="equal">
      <formula>"Yes"</formula>
    </cfRule>
    <cfRule type="cellIs" dxfId="55" priority="874" stopIfTrue="1" operator="equal">
      <formula>"No"</formula>
    </cfRule>
  </conditionalFormatting>
  <conditionalFormatting sqref="AC26:AC27">
    <cfRule type="cellIs" dxfId="54" priority="187" stopIfTrue="1" operator="equal">
      <formula>"No"</formula>
    </cfRule>
    <cfRule type="cellIs" dxfId="53" priority="188" stopIfTrue="1" operator="equal">
      <formula>"Partial"</formula>
    </cfRule>
    <cfRule type="cellIs" dxfId="52" priority="189" stopIfTrue="1" operator="equal">
      <formula>"Yes"</formula>
    </cfRule>
  </conditionalFormatting>
  <conditionalFormatting sqref="AC28">
    <cfRule type="cellIs" dxfId="51" priority="909" stopIfTrue="1" operator="equal">
      <formula>"No"</formula>
    </cfRule>
    <cfRule type="cellIs" dxfId="50" priority="909" stopIfTrue="1" operator="equal">
      <formula>"Yes"</formula>
    </cfRule>
  </conditionalFormatting>
  <conditionalFormatting sqref="AC28:AC29">
    <cfRule type="cellIs" dxfId="49" priority="844" stopIfTrue="1" operator="equal">
      <formula>"Partial"</formula>
    </cfRule>
  </conditionalFormatting>
  <conditionalFormatting sqref="AC29">
    <cfRule type="cellIs" dxfId="48" priority="1176" stopIfTrue="1" operator="equal">
      <formula>"No"</formula>
    </cfRule>
  </conditionalFormatting>
  <conditionalFormatting sqref="AC29:AC31">
    <cfRule type="cellIs" dxfId="47" priority="814" stopIfTrue="1" operator="equal">
      <formula>"Yes"</formula>
    </cfRule>
  </conditionalFormatting>
  <conditionalFormatting sqref="AC30:AC31">
    <cfRule type="cellIs" dxfId="46" priority="1177" stopIfTrue="1" operator="equal">
      <formula>"No"</formula>
    </cfRule>
  </conditionalFormatting>
  <conditionalFormatting sqref="AC30:AC32">
    <cfRule type="cellIs" dxfId="45" priority="1178" stopIfTrue="1" operator="equal">
      <formula>"Partial"</formula>
    </cfRule>
  </conditionalFormatting>
  <conditionalFormatting sqref="AC32">
    <cfRule type="cellIs" dxfId="44" priority="829" stopIfTrue="1" operator="equal">
      <formula>"Yes"</formula>
    </cfRule>
    <cfRule type="cellIs" dxfId="43" priority="829" stopIfTrue="1" operator="equal">
      <formula>"No"</formula>
    </cfRule>
  </conditionalFormatting>
  <conditionalFormatting sqref="AC33:AC36">
    <cfRule type="cellIs" dxfId="42" priority="133" stopIfTrue="1" operator="equal">
      <formula>"No"</formula>
    </cfRule>
    <cfRule type="cellIs" dxfId="41" priority="134" stopIfTrue="1" operator="equal">
      <formula>"Partial"</formula>
    </cfRule>
    <cfRule type="cellIs" dxfId="40" priority="135" stopIfTrue="1" operator="equal">
      <formula>"Yes"</formula>
    </cfRule>
  </conditionalFormatting>
  <conditionalFormatting sqref="AC37">
    <cfRule type="cellIs" dxfId="39" priority="884" stopIfTrue="1" operator="equal">
      <formula>"Partial"</formula>
    </cfRule>
    <cfRule type="cellIs" dxfId="38" priority="884" stopIfTrue="1" operator="equal">
      <formula>"No"</formula>
    </cfRule>
  </conditionalFormatting>
  <conditionalFormatting sqref="AC37:AC40">
    <cfRule type="cellIs" dxfId="37" priority="729" stopIfTrue="1" operator="equal">
      <formula>"Yes"</formula>
    </cfRule>
  </conditionalFormatting>
  <conditionalFormatting sqref="AC38:AC40">
    <cfRule type="cellIs" dxfId="36" priority="1179" stopIfTrue="1" operator="equal">
      <formula>"No"</formula>
    </cfRule>
    <cfRule type="cellIs" dxfId="35" priority="1179" stopIfTrue="1" operator="equal">
      <formula>"Partial"</formula>
    </cfRule>
  </conditionalFormatting>
  <conditionalFormatting sqref="AC41">
    <cfRule type="cellIs" dxfId="34" priority="889" stopIfTrue="1" operator="equal">
      <formula>"Yes"</formula>
    </cfRule>
    <cfRule type="cellIs" dxfId="33" priority="889" stopIfTrue="1" operator="equal">
      <formula>"No"</formula>
    </cfRule>
  </conditionalFormatting>
  <conditionalFormatting sqref="AC41:AC42">
    <cfRule type="cellIs" dxfId="32" priority="834" stopIfTrue="1" operator="equal">
      <formula>"Partial"</formula>
    </cfRule>
  </conditionalFormatting>
  <conditionalFormatting sqref="AC42">
    <cfRule type="cellIs" dxfId="31" priority="1180" stopIfTrue="1" operator="equal">
      <formula>"No"</formula>
    </cfRule>
  </conditionalFormatting>
  <conditionalFormatting sqref="AC42:AC45">
    <cfRule type="cellIs" dxfId="30" priority="739" stopIfTrue="1" operator="equal">
      <formula>"Yes"</formula>
    </cfRule>
  </conditionalFormatting>
  <conditionalFormatting sqref="AC43:AC45">
    <cfRule type="cellIs" dxfId="29" priority="1181" stopIfTrue="1" operator="equal">
      <formula>"No"</formula>
    </cfRule>
  </conditionalFormatting>
  <conditionalFormatting sqref="AC43:AC46">
    <cfRule type="cellIs" dxfId="28" priority="1182" stopIfTrue="1" operator="equal">
      <formula>"Partial"</formula>
    </cfRule>
  </conditionalFormatting>
  <conditionalFormatting sqref="AC46">
    <cfRule type="cellIs" dxfId="27" priority="1183" stopIfTrue="1" operator="equal">
      <formula>"No"</formula>
    </cfRule>
    <cfRule type="cellIs" dxfId="26" priority="1183" stopIfTrue="1" operator="equal">
      <formula>"Yes"</formula>
    </cfRule>
  </conditionalFormatting>
  <conditionalFormatting sqref="AC47">
    <cfRule type="cellIs" dxfId="25" priority="703" stopIfTrue="1" operator="equal">
      <formula>"Partial"</formula>
    </cfRule>
    <cfRule type="cellIs" dxfId="24" priority="703" stopIfTrue="1" operator="equal">
      <formula>"Yes"</formula>
    </cfRule>
  </conditionalFormatting>
  <conditionalFormatting sqref="AC47:AC49">
    <cfRule type="cellIs" dxfId="23" priority="1184" stopIfTrue="1" operator="equal">
      <formula>"No"</formula>
    </cfRule>
  </conditionalFormatting>
  <conditionalFormatting sqref="AC48">
    <cfRule type="cellIs" dxfId="22" priority="713" stopIfTrue="1" operator="equal">
      <formula>"Partial"</formula>
    </cfRule>
    <cfRule type="cellIs" dxfId="21" priority="713" stopIfTrue="1" operator="equal">
      <formula>"Yes"</formula>
    </cfRule>
  </conditionalFormatting>
  <conditionalFormatting sqref="AC49">
    <cfRule type="cellIs" dxfId="20" priority="854" stopIfTrue="1" operator="equal">
      <formula>"Yes"</formula>
    </cfRule>
  </conditionalFormatting>
  <conditionalFormatting sqref="AC49:AC51">
    <cfRule type="cellIs" dxfId="19" priority="724" stopIfTrue="1" operator="equal">
      <formula>"Partial"</formula>
    </cfRule>
  </conditionalFormatting>
  <conditionalFormatting sqref="AC50">
    <cfRule type="cellIs" dxfId="18" priority="894" stopIfTrue="1" operator="equal">
      <formula>"No"</formula>
    </cfRule>
    <cfRule type="cellIs" dxfId="17" priority="894" stopIfTrue="1" operator="equal">
      <formula>"Yes"</formula>
    </cfRule>
  </conditionalFormatting>
  <conditionalFormatting sqref="AC51">
    <cfRule type="cellIs" dxfId="16" priority="1185" stopIfTrue="1" operator="equal">
      <formula>"Yes"</formula>
    </cfRule>
    <cfRule type="cellIs" dxfId="15" priority="1185" stopIfTrue="1" operator="equal">
      <formula>"No"</formula>
    </cfRule>
  </conditionalFormatting>
  <conditionalFormatting sqref="AC52">
    <cfRule type="cellIs" dxfId="14" priority="859" stopIfTrue="1" operator="equal">
      <formula>"No"</formula>
    </cfRule>
  </conditionalFormatting>
  <conditionalFormatting sqref="AC52:AC53">
    <cfRule type="cellIs" dxfId="13" priority="734" stopIfTrue="1" operator="equal">
      <formula>"Yes"</formula>
    </cfRule>
  </conditionalFormatting>
  <conditionalFormatting sqref="AC52:AC55">
    <cfRule type="cellIs" dxfId="12" priority="1186" stopIfTrue="1" operator="equal">
      <formula>"Partial"</formula>
    </cfRule>
  </conditionalFormatting>
  <conditionalFormatting sqref="AC53">
    <cfRule type="cellIs" dxfId="11" priority="1187" stopIfTrue="1" operator="equal">
      <formula>"No"</formula>
    </cfRule>
  </conditionalFormatting>
  <conditionalFormatting sqref="AC54:AC55">
    <cfRule type="cellIs" dxfId="10" priority="809" stopIfTrue="1" operator="equal">
      <formula>"Yes"</formula>
    </cfRule>
  </conditionalFormatting>
  <conditionalFormatting sqref="AC54:AC56">
    <cfRule type="cellIs" dxfId="9" priority="1188" stopIfTrue="1" operator="equal">
      <formula>"No"</formula>
    </cfRule>
  </conditionalFormatting>
  <conditionalFormatting sqref="AC56">
    <cfRule type="cellIs" dxfId="8" priority="839" stopIfTrue="1" operator="equal">
      <formula>"Partial"</formula>
    </cfRule>
  </conditionalFormatting>
  <conditionalFormatting sqref="AC56:AC57">
    <cfRule type="cellIs" dxfId="7" priority="1189" stopIfTrue="1" operator="equal">
      <formula>"Yes"</formula>
    </cfRule>
  </conditionalFormatting>
  <conditionalFormatting sqref="AC57">
    <cfRule type="cellIs" dxfId="6" priority="919" stopIfTrue="1" operator="equal">
      <formula>"No"</formula>
    </cfRule>
    <cfRule type="cellIs" dxfId="5" priority="919" stopIfTrue="1" operator="equal">
      <formula>"Partial"</formula>
    </cfRule>
  </conditionalFormatting>
  <conditionalFormatting sqref="AC58">
    <cfRule type="cellIs" dxfId="4" priority="698" stopIfTrue="1" operator="equal">
      <formula>"No"</formula>
    </cfRule>
    <cfRule type="cellIs" dxfId="3" priority="698" stopIfTrue="1" operator="equal">
      <formula>"Partial"</formula>
    </cfRule>
  </conditionalFormatting>
  <conditionalFormatting sqref="AC58:AC70">
    <cfRule type="cellIs" dxfId="2" priority="477" stopIfTrue="1" operator="equal">
      <formula>"Yes"</formula>
    </cfRule>
  </conditionalFormatting>
  <conditionalFormatting sqref="AC59:AC70">
    <cfRule type="cellIs" dxfId="1" priority="475" stopIfTrue="1" operator="equal">
      <formula>"No"</formula>
    </cfRule>
    <cfRule type="cellIs" dxfId="0" priority="476" stopIfTrue="1" operator="equal">
      <formula>"Partial"</formula>
    </cfRule>
  </conditionalFormatting>
  <conditionalFormatting sqref="AF5">
    <cfRule type="colorScale" priority="662">
      <colorScale>
        <cfvo type="num" val="0"/>
        <cfvo type="num" val="0.5"/>
        <cfvo type="num" val="1"/>
        <color rgb="FFFF0000"/>
        <color rgb="FFED7D31"/>
        <color rgb="FF70AD47"/>
      </colorScale>
    </cfRule>
  </conditionalFormatting>
  <dataValidations count="11">
    <dataValidation type="list" allowBlank="1" showInputMessage="1" showErrorMessage="1" prompt="Select from drop down list" sqref="AR58:AS126 AR8:AS57" xr:uid="{00000000-0002-0000-0000-000000000000}">
      <formula1>"Yes,No"</formula1>
    </dataValidation>
    <dataValidation type="list" allowBlank="1" showInputMessage="1" showErrorMessage="1" prompt="Select value from popup" sqref="AB58:AB126 AB8:AB57" xr:uid="{00000000-0002-0000-0000-000002000000}">
      <formula1>"Multiple provider building,Single GP practice,Campus site"</formula1>
    </dataValidation>
    <dataValidation type="decimal" allowBlank="1" showInputMessage="1" showErrorMessage="1" prompt="Decimal number only" sqref="AC58:AC126 AC8:AC57" xr:uid="{00000000-0002-0000-0000-000003000000}">
      <formula1>0</formula1>
      <formula2>1000</formula2>
    </dataValidation>
    <dataValidation type="decimal" operator="greaterThanOrEqual" allowBlank="1" showInputMessage="1" showErrorMessage="1" prompt="Decimal number" sqref="AI58:AI126 AK58:AK126 AO58:AP126 AM58:AM126 AI8:AI57 AO8:AP57 AK8:AK57 AM8:AM57" xr:uid="{00000000-0002-0000-0000-000004000000}">
      <formula1>0</formula1>
    </dataValidation>
    <dataValidation allowBlank="1" showInputMessage="1" showErrorMessage="1" prompt="Read only" sqref="S58:U126 B58:B126 M58:P126 B8:B57 S8:U57 M8:P57" xr:uid="{00000000-0002-0000-0000-000005000000}"/>
    <dataValidation type="list" allowBlank="1" showInputMessage="1" showErrorMessage="1" prompt="Select from drop down list" sqref="D58:D126 D8:D57" xr:uid="{00000000-0002-0000-0000-00000D000000}">
      <formula1>"Open,Closed,New"</formula1>
    </dataValidation>
    <dataValidation type="whole" operator="greaterThanOrEqual" allowBlank="1" showInputMessage="1" showErrorMessage="1" prompt="Integer value" sqref="AH58:AH126 AQ58:AQ126 AN58:AN126 AJ58:AJ126 AL58:AL126 AN8:AN57 AJ8:AJ57 AL8:AL57 AH8:AH57 AQ8:AQ57" xr:uid="{00000000-0002-0000-0000-00000F000000}">
      <formula1>0</formula1>
    </dataValidation>
    <dataValidation type="decimal" operator="greaterThanOrEqual" allowBlank="1" showInputMessage="1" showErrorMessage="1" prompt="Decimal number only" sqref="AD58:AE126 AD8:AE57" xr:uid="{00000000-0002-0000-0000-000012000000}">
      <formula1>0</formula1>
    </dataValidation>
    <dataValidation type="list" allowBlank="1" showInputMessage="1" showErrorMessage="1" prompt="Select from drop down list" sqref="C58:C126 C8:C57" xr:uid="{00000000-0002-0000-0000-000013000000}">
      <formula1>"main,branch"</formula1>
    </dataValidation>
    <dataValidation allowBlank="1" showInputMessage="1" showErrorMessage="1" prompt="Mark any change by setting the cell background to blue" sqref="F58:K126 A58:A126 A8:A57 F8:K57" xr:uid="{00000000-0002-0000-0000-000015000000}"/>
    <dataValidation type="list" allowBlank="1" showInputMessage="1" showErrorMessage="1" prompt="Select from drop down list" sqref="AP58:AP126 AP8:AP57" xr:uid="{00000000-0002-0000-0000-000017000000}">
      <formula1>"Yes,No,Partial,Other,Unknown"</formula1>
    </dataValidation>
  </dataValidations>
  <pageMargins left="0.74803149606299213" right="0.74803149606299213" top="0.98425196850393704" bottom="0.98425196850393704" header="0.51181102362204722" footer="0.51181102362204722"/>
  <pageSetup paperSize="9" scale="65" fitToWidth="2" fitToHeight="3"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election activeCell="A15" sqref="A15"/>
    </sheetView>
  </sheetViews>
  <sheetFormatPr defaultColWidth="11.125" defaultRowHeight="12.75" x14ac:dyDescent="0.2"/>
  <cols>
    <col min="1" max="1" width="34.75" customWidth="1"/>
  </cols>
  <sheetData>
    <row r="1" spans="1:1" s="2" customFormat="1" ht="21" customHeight="1" x14ac:dyDescent="0.2">
      <c r="A1" s="88" t="s">
        <v>89</v>
      </c>
    </row>
    <row r="2" spans="1:1" x14ac:dyDescent="0.2">
      <c r="A2" s="12" t="s">
        <v>262</v>
      </c>
    </row>
    <row r="3" spans="1:1" x14ac:dyDescent="0.2">
      <c r="A3" t="s">
        <v>253</v>
      </c>
    </row>
    <row r="4" spans="1:1" x14ac:dyDescent="0.2">
      <c r="A4" t="s">
        <v>252</v>
      </c>
    </row>
    <row r="5" spans="1:1" x14ac:dyDescent="0.2">
      <c r="A5" t="s">
        <v>254</v>
      </c>
    </row>
    <row r="6" spans="1:1" x14ac:dyDescent="0.2">
      <c r="A6" t="s">
        <v>255</v>
      </c>
    </row>
    <row r="7" spans="1:1" x14ac:dyDescent="0.2">
      <c r="A7" t="s">
        <v>256</v>
      </c>
    </row>
    <row r="8" spans="1:1" x14ac:dyDescent="0.2">
      <c r="A8" t="s">
        <v>257</v>
      </c>
    </row>
    <row r="9" spans="1:1" x14ac:dyDescent="0.2">
      <c r="A9" t="s">
        <v>258</v>
      </c>
    </row>
    <row r="10" spans="1:1" x14ac:dyDescent="0.2">
      <c r="A10" t="s">
        <v>259</v>
      </c>
    </row>
    <row r="11" spans="1:1" x14ac:dyDescent="0.2">
      <c r="A11" t="s">
        <v>260</v>
      </c>
    </row>
    <row r="12" spans="1:1" x14ac:dyDescent="0.2">
      <c r="A12" t="s">
        <v>261</v>
      </c>
    </row>
    <row r="13" spans="1:1" x14ac:dyDescent="0.2">
      <c r="A13" t="s">
        <v>7</v>
      </c>
    </row>
    <row r="14" spans="1:1" x14ac:dyDescent="0.2">
      <c r="A14" t="s">
        <v>301</v>
      </c>
    </row>
  </sheetData>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5"/>
  <sheetViews>
    <sheetView workbookViewId="0">
      <pane ySplit="1" topLeftCell="A64" activePane="bottomLeft" state="frozen"/>
      <selection pane="bottomLeft" activeCell="F71" sqref="F71"/>
    </sheetView>
  </sheetViews>
  <sheetFormatPr defaultColWidth="9.125" defaultRowHeight="14.25" x14ac:dyDescent="0.2"/>
  <cols>
    <col min="1" max="1" width="21.75" style="82" customWidth="1"/>
    <col min="2" max="2" width="38.125" style="81" customWidth="1"/>
    <col min="3" max="3" width="10" style="80" customWidth="1"/>
    <col min="4" max="4" width="69" style="79" customWidth="1"/>
    <col min="5" max="5" width="49" style="79" customWidth="1"/>
    <col min="6" max="6" width="31" style="79" customWidth="1"/>
    <col min="7" max="7" width="9.125" style="79" customWidth="1"/>
    <col min="8" max="16384" width="9.125" style="79"/>
  </cols>
  <sheetData>
    <row r="1" spans="1:6" ht="35.1" customHeight="1" x14ac:dyDescent="0.2">
      <c r="A1" s="86" t="s">
        <v>156</v>
      </c>
      <c r="B1" s="85" t="s">
        <v>249</v>
      </c>
      <c r="C1" s="85" t="s">
        <v>248</v>
      </c>
      <c r="D1" s="85" t="s">
        <v>155</v>
      </c>
      <c r="E1" s="85" t="s">
        <v>154</v>
      </c>
      <c r="F1" s="85" t="s">
        <v>153</v>
      </c>
    </row>
    <row r="2" spans="1:6" ht="12" customHeight="1" x14ac:dyDescent="0.2">
      <c r="A2" s="139"/>
      <c r="B2" s="138"/>
      <c r="C2" s="137"/>
      <c r="D2" s="136"/>
      <c r="E2" s="136"/>
      <c r="F2" s="136"/>
    </row>
    <row r="3" spans="1:6" ht="45" customHeight="1" x14ac:dyDescent="0.2">
      <c r="A3" s="189" t="s">
        <v>26</v>
      </c>
      <c r="B3" s="111" t="s">
        <v>17</v>
      </c>
      <c r="C3" s="134" t="s">
        <v>247</v>
      </c>
      <c r="D3" s="110" t="s">
        <v>146</v>
      </c>
      <c r="E3" s="110" t="s">
        <v>150</v>
      </c>
      <c r="F3" s="110" t="s">
        <v>102</v>
      </c>
    </row>
    <row r="4" spans="1:6" ht="63.75" x14ac:dyDescent="0.2">
      <c r="A4" s="189"/>
      <c r="B4" s="135" t="s">
        <v>14</v>
      </c>
      <c r="C4" s="134" t="s">
        <v>246</v>
      </c>
      <c r="D4" s="110" t="s">
        <v>146</v>
      </c>
      <c r="E4" s="110" t="s">
        <v>152</v>
      </c>
      <c r="F4" s="110" t="s">
        <v>250</v>
      </c>
    </row>
    <row r="5" spans="1:6" ht="38.25" x14ac:dyDescent="0.2">
      <c r="A5" s="189"/>
      <c r="B5" s="135" t="s">
        <v>57</v>
      </c>
      <c r="C5" s="134" t="s">
        <v>245</v>
      </c>
      <c r="D5" s="110" t="s">
        <v>146</v>
      </c>
      <c r="E5" s="110" t="s">
        <v>151</v>
      </c>
      <c r="F5" s="110" t="s">
        <v>251</v>
      </c>
    </row>
    <row r="6" spans="1:6" ht="51" x14ac:dyDescent="0.2">
      <c r="A6" s="189"/>
      <c r="B6" s="111" t="s">
        <v>38</v>
      </c>
      <c r="C6" s="134" t="s">
        <v>244</v>
      </c>
      <c r="D6" s="110" t="s">
        <v>243</v>
      </c>
      <c r="E6" s="110" t="s">
        <v>242</v>
      </c>
      <c r="F6" s="110" t="s">
        <v>241</v>
      </c>
    </row>
    <row r="7" spans="1:6" ht="12" customHeight="1" x14ac:dyDescent="0.2">
      <c r="A7" s="109"/>
      <c r="B7" s="108"/>
      <c r="C7" s="107"/>
      <c r="D7" s="106"/>
      <c r="E7" s="106"/>
      <c r="F7" s="106"/>
    </row>
    <row r="8" spans="1:6" ht="32.1" customHeight="1" x14ac:dyDescent="0.2">
      <c r="A8" s="198" t="s">
        <v>25</v>
      </c>
      <c r="B8" s="105" t="s">
        <v>4</v>
      </c>
      <c r="C8" s="104" t="s">
        <v>240</v>
      </c>
      <c r="D8" s="103" t="s">
        <v>146</v>
      </c>
      <c r="E8" s="103" t="s">
        <v>239</v>
      </c>
      <c r="F8" s="103" t="s">
        <v>102</v>
      </c>
    </row>
    <row r="9" spans="1:6" ht="32.1" customHeight="1" x14ac:dyDescent="0.2">
      <c r="A9" s="198"/>
      <c r="B9" s="105" t="s">
        <v>5</v>
      </c>
      <c r="C9" s="104" t="s">
        <v>238</v>
      </c>
      <c r="D9" s="103" t="s">
        <v>146</v>
      </c>
      <c r="E9" s="103" t="s">
        <v>149</v>
      </c>
      <c r="F9" s="103" t="s">
        <v>102</v>
      </c>
    </row>
    <row r="10" spans="1:6" ht="32.1" customHeight="1" x14ac:dyDescent="0.2">
      <c r="A10" s="198"/>
      <c r="B10" s="105" t="s">
        <v>6</v>
      </c>
      <c r="C10" s="104" t="s">
        <v>237</v>
      </c>
      <c r="D10" s="103" t="s">
        <v>146</v>
      </c>
      <c r="E10" s="103" t="s">
        <v>149</v>
      </c>
      <c r="F10" s="103" t="s">
        <v>102</v>
      </c>
    </row>
    <row r="11" spans="1:6" ht="32.1" customHeight="1" x14ac:dyDescent="0.2">
      <c r="A11" s="198"/>
      <c r="B11" s="105" t="s">
        <v>8</v>
      </c>
      <c r="C11" s="104" t="s">
        <v>236</v>
      </c>
      <c r="D11" s="103" t="s">
        <v>146</v>
      </c>
      <c r="E11" s="103" t="s">
        <v>148</v>
      </c>
      <c r="F11" s="103" t="s">
        <v>102</v>
      </c>
    </row>
    <row r="12" spans="1:6" ht="32.1" customHeight="1" x14ac:dyDescent="0.2">
      <c r="A12" s="198"/>
      <c r="B12" s="105" t="s">
        <v>1</v>
      </c>
      <c r="C12" s="104" t="s">
        <v>235</v>
      </c>
      <c r="D12" s="103" t="s">
        <v>146</v>
      </c>
      <c r="E12" s="103" t="s">
        <v>147</v>
      </c>
      <c r="F12" s="103" t="s">
        <v>102</v>
      </c>
    </row>
    <row r="13" spans="1:6" ht="32.1" customHeight="1" x14ac:dyDescent="0.2">
      <c r="A13" s="198"/>
      <c r="B13" s="105" t="s">
        <v>2</v>
      </c>
      <c r="C13" s="104" t="s">
        <v>234</v>
      </c>
      <c r="D13" s="103" t="s">
        <v>146</v>
      </c>
      <c r="E13" s="103" t="s">
        <v>145</v>
      </c>
      <c r="F13" s="103" t="s">
        <v>233</v>
      </c>
    </row>
    <row r="14" spans="1:6" ht="12" customHeight="1" x14ac:dyDescent="0.2">
      <c r="A14" s="109"/>
      <c r="B14" s="108"/>
      <c r="C14" s="107"/>
      <c r="D14" s="106"/>
      <c r="E14" s="106"/>
      <c r="F14" s="106"/>
    </row>
    <row r="15" spans="1:6" ht="32.1" customHeight="1" x14ac:dyDescent="0.2">
      <c r="A15" s="195" t="s">
        <v>296</v>
      </c>
      <c r="B15" s="133" t="s">
        <v>10</v>
      </c>
      <c r="C15" s="113" t="s">
        <v>232</v>
      </c>
      <c r="D15" s="112" t="s">
        <v>143</v>
      </c>
      <c r="E15" s="112" t="s">
        <v>144</v>
      </c>
      <c r="F15" s="131" t="s">
        <v>195</v>
      </c>
    </row>
    <row r="16" spans="1:6" ht="32.1" customHeight="1" x14ac:dyDescent="0.2">
      <c r="A16" s="195"/>
      <c r="B16" s="133" t="s">
        <v>3</v>
      </c>
      <c r="C16" s="113" t="s">
        <v>231</v>
      </c>
      <c r="D16" s="112" t="s">
        <v>143</v>
      </c>
      <c r="E16" s="112" t="s">
        <v>142</v>
      </c>
      <c r="F16" s="131" t="s">
        <v>195</v>
      </c>
    </row>
    <row r="17" spans="1:6" ht="32.1" customHeight="1" x14ac:dyDescent="0.2">
      <c r="A17" s="195"/>
      <c r="B17" s="132" t="s">
        <v>295</v>
      </c>
      <c r="C17" s="113" t="s">
        <v>230</v>
      </c>
      <c r="D17" s="112" t="s">
        <v>227</v>
      </c>
      <c r="E17" s="112" t="s">
        <v>229</v>
      </c>
      <c r="F17" s="131" t="s">
        <v>195</v>
      </c>
    </row>
    <row r="18" spans="1:6" ht="32.1" customHeight="1" x14ac:dyDescent="0.2">
      <c r="A18" s="195"/>
      <c r="B18" s="132" t="s">
        <v>23</v>
      </c>
      <c r="C18" s="113" t="s">
        <v>228</v>
      </c>
      <c r="D18" s="112" t="s">
        <v>227</v>
      </c>
      <c r="E18" s="112" t="s">
        <v>226</v>
      </c>
      <c r="F18" s="131" t="s">
        <v>195</v>
      </c>
    </row>
    <row r="19" spans="1:6" ht="36" customHeight="1" x14ac:dyDescent="0.2">
      <c r="A19" s="195"/>
      <c r="B19" s="149" t="s">
        <v>161</v>
      </c>
      <c r="C19" s="148" t="s">
        <v>225</v>
      </c>
      <c r="D19" s="112" t="s">
        <v>224</v>
      </c>
      <c r="E19" s="112" t="s">
        <v>223</v>
      </c>
      <c r="F19" s="112" t="s">
        <v>102</v>
      </c>
    </row>
    <row r="20" spans="1:6" ht="12" customHeight="1" x14ac:dyDescent="0.2">
      <c r="A20" s="129"/>
      <c r="B20" s="108"/>
      <c r="C20" s="107"/>
      <c r="D20" s="106"/>
      <c r="E20" s="106"/>
      <c r="F20" s="106"/>
    </row>
    <row r="21" spans="1:6" ht="32.1" customHeight="1" x14ac:dyDescent="0.2">
      <c r="A21" s="192" t="s">
        <v>294</v>
      </c>
      <c r="B21" s="117" t="s">
        <v>293</v>
      </c>
      <c r="C21" s="116" t="s">
        <v>222</v>
      </c>
      <c r="D21" s="115" t="s">
        <v>138</v>
      </c>
      <c r="E21" s="115" t="s">
        <v>221</v>
      </c>
      <c r="F21" s="130" t="s">
        <v>195</v>
      </c>
    </row>
    <row r="22" spans="1:6" ht="32.1" customHeight="1" x14ac:dyDescent="0.2">
      <c r="A22" s="192"/>
      <c r="B22" s="147" t="s">
        <v>69</v>
      </c>
      <c r="C22" s="146" t="s">
        <v>220</v>
      </c>
      <c r="D22" s="115" t="s">
        <v>137</v>
      </c>
      <c r="E22" s="115" t="s">
        <v>219</v>
      </c>
      <c r="F22" s="130" t="s">
        <v>195</v>
      </c>
    </row>
    <row r="23" spans="1:6" ht="32.1" customHeight="1" x14ac:dyDescent="0.2">
      <c r="A23" s="192"/>
      <c r="B23" s="147" t="s">
        <v>13</v>
      </c>
      <c r="C23" s="146" t="s">
        <v>218</v>
      </c>
      <c r="D23" s="115" t="s">
        <v>292</v>
      </c>
      <c r="E23" s="115" t="s">
        <v>216</v>
      </c>
      <c r="F23" s="130" t="s">
        <v>195</v>
      </c>
    </row>
    <row r="24" spans="1:6" ht="32.1" customHeight="1" x14ac:dyDescent="0.2">
      <c r="A24" s="192"/>
      <c r="B24" s="147" t="s">
        <v>28</v>
      </c>
      <c r="C24" s="146" t="s">
        <v>217</v>
      </c>
      <c r="D24" s="115" t="s">
        <v>291</v>
      </c>
      <c r="E24" s="115" t="s">
        <v>216</v>
      </c>
      <c r="F24" s="130" t="s">
        <v>195</v>
      </c>
    </row>
    <row r="25" spans="1:6" ht="32.1" customHeight="1" x14ac:dyDescent="0.2">
      <c r="A25" s="192"/>
      <c r="B25" s="145" t="s">
        <v>29</v>
      </c>
      <c r="C25" s="146" t="s">
        <v>215</v>
      </c>
      <c r="D25" s="115" t="s">
        <v>140</v>
      </c>
      <c r="E25" s="115" t="s">
        <v>141</v>
      </c>
      <c r="F25" s="115" t="s">
        <v>127</v>
      </c>
    </row>
    <row r="26" spans="1:6" ht="32.1" customHeight="1" x14ac:dyDescent="0.2">
      <c r="A26" s="192"/>
      <c r="B26" s="145" t="s">
        <v>30</v>
      </c>
      <c r="C26" s="116" t="s">
        <v>214</v>
      </c>
      <c r="D26" s="115" t="s">
        <v>140</v>
      </c>
      <c r="E26" s="115" t="s">
        <v>139</v>
      </c>
      <c r="F26" s="115" t="s">
        <v>127</v>
      </c>
    </row>
    <row r="27" spans="1:6" ht="12" customHeight="1" x14ac:dyDescent="0.2">
      <c r="A27" s="129"/>
      <c r="B27" s="144"/>
      <c r="C27" s="107"/>
      <c r="D27" s="106"/>
      <c r="E27" s="106"/>
      <c r="F27" s="106"/>
    </row>
    <row r="28" spans="1:6" ht="32.1" customHeight="1" x14ac:dyDescent="0.2">
      <c r="A28" s="193" t="s">
        <v>157</v>
      </c>
      <c r="B28" s="143" t="s">
        <v>290</v>
      </c>
      <c r="C28" s="127" t="s">
        <v>213</v>
      </c>
      <c r="D28" s="126" t="s">
        <v>136</v>
      </c>
      <c r="E28" s="126" t="s">
        <v>207</v>
      </c>
      <c r="F28" s="125" t="s">
        <v>195</v>
      </c>
    </row>
    <row r="29" spans="1:6" ht="32.1" customHeight="1" x14ac:dyDescent="0.2">
      <c r="A29" s="193"/>
      <c r="B29" s="143" t="s">
        <v>85</v>
      </c>
      <c r="C29" s="127" t="s">
        <v>212</v>
      </c>
      <c r="D29" s="126" t="s">
        <v>136</v>
      </c>
      <c r="E29" s="126" t="s">
        <v>207</v>
      </c>
      <c r="F29" s="125" t="s">
        <v>195</v>
      </c>
    </row>
    <row r="30" spans="1:6" ht="32.1" customHeight="1" x14ac:dyDescent="0.2">
      <c r="A30" s="193"/>
      <c r="B30" s="128" t="s">
        <v>289</v>
      </c>
      <c r="C30" s="127" t="s">
        <v>211</v>
      </c>
      <c r="D30" s="126" t="s">
        <v>136</v>
      </c>
      <c r="E30" s="126" t="s">
        <v>207</v>
      </c>
      <c r="F30" s="125" t="s">
        <v>195</v>
      </c>
    </row>
    <row r="31" spans="1:6" ht="32.1" customHeight="1" x14ac:dyDescent="0.2">
      <c r="A31" s="193"/>
      <c r="B31" s="143" t="s">
        <v>288</v>
      </c>
      <c r="C31" s="127" t="s">
        <v>210</v>
      </c>
      <c r="D31" s="126" t="s">
        <v>136</v>
      </c>
      <c r="E31" s="126" t="s">
        <v>207</v>
      </c>
      <c r="F31" s="125" t="s">
        <v>195</v>
      </c>
    </row>
    <row r="32" spans="1:6" ht="32.1" customHeight="1" x14ac:dyDescent="0.2">
      <c r="A32" s="193"/>
      <c r="B32" s="143" t="s">
        <v>287</v>
      </c>
      <c r="C32" s="127" t="s">
        <v>209</v>
      </c>
      <c r="D32" s="126" t="s">
        <v>136</v>
      </c>
      <c r="E32" s="126" t="s">
        <v>207</v>
      </c>
      <c r="F32" s="125" t="s">
        <v>195</v>
      </c>
    </row>
    <row r="33" spans="1:6" ht="32.1" customHeight="1" x14ac:dyDescent="0.2">
      <c r="A33" s="193"/>
      <c r="B33" s="143" t="s">
        <v>286</v>
      </c>
      <c r="C33" s="127" t="s">
        <v>208</v>
      </c>
      <c r="D33" s="126" t="s">
        <v>136</v>
      </c>
      <c r="E33" s="126" t="s">
        <v>207</v>
      </c>
      <c r="F33" s="125" t="s">
        <v>195</v>
      </c>
    </row>
    <row r="34" spans="1:6" ht="12" customHeight="1" x14ac:dyDescent="0.2">
      <c r="A34" s="109"/>
      <c r="B34" s="108"/>
      <c r="C34" s="107"/>
      <c r="D34" s="106"/>
      <c r="E34" s="106"/>
      <c r="F34" s="106"/>
    </row>
    <row r="35" spans="1:6" ht="32.1" customHeight="1" x14ac:dyDescent="0.2">
      <c r="A35" s="196" t="s">
        <v>33</v>
      </c>
      <c r="B35" s="141" t="s">
        <v>285</v>
      </c>
      <c r="C35" s="122" t="s">
        <v>206</v>
      </c>
      <c r="D35" s="121" t="s">
        <v>126</v>
      </c>
      <c r="E35" s="121" t="s">
        <v>205</v>
      </c>
      <c r="F35" s="124" t="s">
        <v>195</v>
      </c>
    </row>
    <row r="36" spans="1:6" ht="32.1" customHeight="1" x14ac:dyDescent="0.2">
      <c r="A36" s="197"/>
      <c r="B36" s="141" t="s">
        <v>284</v>
      </c>
      <c r="C36" s="122" t="s">
        <v>204</v>
      </c>
      <c r="D36" s="121"/>
      <c r="E36" s="121" t="s">
        <v>203</v>
      </c>
      <c r="F36" s="124" t="s">
        <v>195</v>
      </c>
    </row>
    <row r="37" spans="1:6" ht="32.1" customHeight="1" x14ac:dyDescent="0.2">
      <c r="A37" s="197"/>
      <c r="B37" s="142" t="s">
        <v>34</v>
      </c>
      <c r="C37" s="122" t="s">
        <v>202</v>
      </c>
      <c r="D37" s="121"/>
      <c r="E37" s="121" t="s">
        <v>201</v>
      </c>
      <c r="F37" s="124" t="s">
        <v>195</v>
      </c>
    </row>
    <row r="38" spans="1:6" ht="47.1" customHeight="1" x14ac:dyDescent="0.2">
      <c r="A38" s="197"/>
      <c r="B38" s="141" t="s">
        <v>72</v>
      </c>
      <c r="C38" s="122" t="s">
        <v>200</v>
      </c>
      <c r="D38" s="121"/>
      <c r="E38" s="121" t="s">
        <v>199</v>
      </c>
      <c r="F38" s="124" t="s">
        <v>195</v>
      </c>
    </row>
    <row r="39" spans="1:6" ht="36" customHeight="1" x14ac:dyDescent="0.2">
      <c r="A39" s="197"/>
      <c r="B39" s="123" t="e">
        <f>'05W'!#REF!</f>
        <v>#REF!</v>
      </c>
      <c r="C39" s="122" t="s">
        <v>198</v>
      </c>
      <c r="D39" s="121" t="s">
        <v>197</v>
      </c>
      <c r="E39" s="121"/>
      <c r="F39" s="121" t="s">
        <v>102</v>
      </c>
    </row>
    <row r="40" spans="1:6" ht="12" customHeight="1" x14ac:dyDescent="0.2">
      <c r="A40" s="109"/>
      <c r="B40" s="108"/>
      <c r="C40" s="107"/>
      <c r="D40" s="106"/>
      <c r="E40" s="106"/>
      <c r="F40" s="106"/>
    </row>
    <row r="41" spans="1:6" ht="114.75" x14ac:dyDescent="0.2">
      <c r="A41" s="199" t="s">
        <v>9</v>
      </c>
      <c r="B41" s="120" t="s">
        <v>70</v>
      </c>
      <c r="C41" s="119" t="s">
        <v>196</v>
      </c>
      <c r="D41" s="118" t="s">
        <v>130</v>
      </c>
      <c r="E41" s="118" t="s">
        <v>311</v>
      </c>
      <c r="F41" s="118" t="s">
        <v>312</v>
      </c>
    </row>
    <row r="42" spans="1:6" ht="102.95" customHeight="1" x14ac:dyDescent="0.2">
      <c r="A42" s="200"/>
      <c r="B42" s="120" t="s">
        <v>336</v>
      </c>
      <c r="C42" s="119" t="s">
        <v>298</v>
      </c>
      <c r="D42" s="118" t="s">
        <v>130</v>
      </c>
      <c r="E42" s="118" t="s">
        <v>314</v>
      </c>
      <c r="F42" s="118" t="s">
        <v>313</v>
      </c>
    </row>
    <row r="43" spans="1:6" ht="102.95" customHeight="1" x14ac:dyDescent="0.2">
      <c r="A43" s="200"/>
      <c r="B43" s="120" t="s">
        <v>283</v>
      </c>
      <c r="C43" s="119" t="s">
        <v>194</v>
      </c>
      <c r="D43" s="118" t="s">
        <v>130</v>
      </c>
      <c r="E43" s="118" t="s">
        <v>315</v>
      </c>
      <c r="F43" s="118" t="s">
        <v>316</v>
      </c>
    </row>
    <row r="44" spans="1:6" ht="127.5" x14ac:dyDescent="0.2">
      <c r="A44" s="200"/>
      <c r="B44" s="120" t="s">
        <v>9</v>
      </c>
      <c r="C44" s="119" t="s">
        <v>193</v>
      </c>
      <c r="D44" s="118" t="s">
        <v>135</v>
      </c>
      <c r="E44" s="118" t="s">
        <v>369</v>
      </c>
      <c r="F44" s="118" t="s">
        <v>297</v>
      </c>
    </row>
    <row r="45" spans="1:6" ht="178.5" x14ac:dyDescent="0.2">
      <c r="A45" s="200"/>
      <c r="B45" s="120" t="s">
        <v>302</v>
      </c>
      <c r="C45" s="119" t="s">
        <v>192</v>
      </c>
      <c r="D45" s="118" t="s">
        <v>135</v>
      </c>
      <c r="E45" s="118" t="s">
        <v>370</v>
      </c>
      <c r="F45" s="118" t="s">
        <v>306</v>
      </c>
    </row>
    <row r="46" spans="1:6" ht="25.5" x14ac:dyDescent="0.2">
      <c r="A46" s="200"/>
      <c r="B46" s="120" t="s">
        <v>303</v>
      </c>
      <c r="C46" s="119" t="s">
        <v>191</v>
      </c>
      <c r="D46" s="118" t="s">
        <v>134</v>
      </c>
      <c r="E46" s="118" t="s">
        <v>371</v>
      </c>
      <c r="F46" s="118" t="s">
        <v>307</v>
      </c>
    </row>
    <row r="47" spans="1:6" ht="25.5" x14ac:dyDescent="0.2">
      <c r="A47" s="200"/>
      <c r="B47" s="120" t="s">
        <v>304</v>
      </c>
      <c r="C47" s="119" t="s">
        <v>190</v>
      </c>
      <c r="D47" s="118" t="s">
        <v>134</v>
      </c>
      <c r="E47" s="118" t="s">
        <v>372</v>
      </c>
      <c r="F47" s="118" t="s">
        <v>307</v>
      </c>
    </row>
    <row r="48" spans="1:6" ht="114.75" x14ac:dyDescent="0.2">
      <c r="A48" s="200"/>
      <c r="B48" s="120" t="s">
        <v>129</v>
      </c>
      <c r="C48" s="119" t="s">
        <v>189</v>
      </c>
      <c r="D48" s="118" t="s">
        <v>128</v>
      </c>
      <c r="E48" s="118" t="s">
        <v>373</v>
      </c>
      <c r="F48" s="118" t="s">
        <v>368</v>
      </c>
    </row>
    <row r="49" spans="1:6" ht="25.5" x14ac:dyDescent="0.2">
      <c r="A49" s="200"/>
      <c r="B49" s="120" t="s">
        <v>282</v>
      </c>
      <c r="C49" s="119" t="s">
        <v>188</v>
      </c>
      <c r="D49" s="118" t="s">
        <v>128</v>
      </c>
      <c r="E49" s="118" t="s">
        <v>374</v>
      </c>
      <c r="F49" s="118" t="s">
        <v>307</v>
      </c>
    </row>
    <row r="50" spans="1:6" ht="45.95" customHeight="1" x14ac:dyDescent="0.2">
      <c r="A50" s="200"/>
      <c r="B50" s="140" t="s">
        <v>31</v>
      </c>
      <c r="C50" s="119" t="s">
        <v>187</v>
      </c>
      <c r="D50" s="118" t="s">
        <v>281</v>
      </c>
      <c r="E50" s="118" t="s">
        <v>280</v>
      </c>
      <c r="F50" s="118" t="s">
        <v>111</v>
      </c>
    </row>
    <row r="51" spans="1:6" s="84" customFormat="1" ht="38.25" x14ac:dyDescent="0.2">
      <c r="A51" s="200"/>
      <c r="B51" s="120" t="s">
        <v>32</v>
      </c>
      <c r="C51" s="119" t="s">
        <v>186</v>
      </c>
      <c r="D51" s="118" t="s">
        <v>133</v>
      </c>
      <c r="E51" s="118" t="s">
        <v>132</v>
      </c>
      <c r="F51" s="118" t="s">
        <v>131</v>
      </c>
    </row>
    <row r="52" spans="1:6" s="84" customFormat="1" ht="32.1" customHeight="1" x14ac:dyDescent="0.2">
      <c r="A52" s="201"/>
      <c r="B52" s="120" t="s">
        <v>40</v>
      </c>
      <c r="C52" s="119" t="s">
        <v>317</v>
      </c>
      <c r="D52" s="118" t="s">
        <v>185</v>
      </c>
      <c r="E52" s="118"/>
      <c r="F52" s="118" t="s">
        <v>102</v>
      </c>
    </row>
    <row r="53" spans="1:6" s="84" customFormat="1" ht="12" customHeight="1" x14ac:dyDescent="0.2">
      <c r="A53" s="109"/>
      <c r="B53" s="108"/>
      <c r="C53" s="107"/>
      <c r="D53" s="106"/>
      <c r="E53" s="106"/>
      <c r="F53" s="106"/>
    </row>
    <row r="54" spans="1:6" s="84" customFormat="1" ht="63.75" x14ac:dyDescent="0.2">
      <c r="A54" s="194" t="s">
        <v>0</v>
      </c>
      <c r="B54" s="117" t="s">
        <v>35</v>
      </c>
      <c r="C54" s="116" t="s">
        <v>279</v>
      </c>
      <c r="D54" s="115" t="s">
        <v>123</v>
      </c>
      <c r="E54" s="115" t="s">
        <v>122</v>
      </c>
      <c r="F54" s="115" t="s">
        <v>121</v>
      </c>
    </row>
    <row r="55" spans="1:6" ht="51" x14ac:dyDescent="0.2">
      <c r="A55" s="194"/>
      <c r="B55" s="117" t="s">
        <v>278</v>
      </c>
      <c r="C55" s="116" t="s">
        <v>184</v>
      </c>
      <c r="D55" s="115" t="s">
        <v>118</v>
      </c>
      <c r="E55" s="115" t="s">
        <v>117</v>
      </c>
      <c r="F55" s="115" t="s">
        <v>182</v>
      </c>
    </row>
    <row r="56" spans="1:6" ht="102" x14ac:dyDescent="0.2">
      <c r="A56" s="194"/>
      <c r="B56" s="117" t="s">
        <v>277</v>
      </c>
      <c r="C56" s="116" t="s">
        <v>183</v>
      </c>
      <c r="D56" s="115" t="s">
        <v>119</v>
      </c>
      <c r="E56" s="115" t="s">
        <v>375</v>
      </c>
      <c r="F56" s="115" t="s">
        <v>179</v>
      </c>
    </row>
    <row r="57" spans="1:6" ht="32.1" customHeight="1" x14ac:dyDescent="0.2">
      <c r="A57" s="194"/>
      <c r="B57" s="117" t="s">
        <v>37</v>
      </c>
      <c r="C57" s="116" t="s">
        <v>181</v>
      </c>
      <c r="D57" s="115" t="s">
        <v>120</v>
      </c>
      <c r="E57" s="115" t="s">
        <v>376</v>
      </c>
      <c r="F57" s="115" t="s">
        <v>179</v>
      </c>
    </row>
    <row r="58" spans="1:6" ht="32.1" customHeight="1" x14ac:dyDescent="0.2">
      <c r="A58" s="194"/>
      <c r="B58" s="117" t="s">
        <v>321</v>
      </c>
      <c r="C58" s="116" t="s">
        <v>180</v>
      </c>
      <c r="D58" s="115" t="s">
        <v>351</v>
      </c>
      <c r="E58" s="115"/>
      <c r="F58" s="115" t="s">
        <v>102</v>
      </c>
    </row>
    <row r="59" spans="1:6" ht="12" customHeight="1" x14ac:dyDescent="0.2">
      <c r="A59" s="109"/>
      <c r="B59" s="108"/>
      <c r="C59" s="107"/>
      <c r="D59" s="106"/>
      <c r="E59" s="106"/>
      <c r="F59" s="106"/>
    </row>
    <row r="60" spans="1:6" ht="47.1" customHeight="1" x14ac:dyDescent="0.2">
      <c r="A60" s="195" t="s">
        <v>16</v>
      </c>
      <c r="B60" s="114" t="s">
        <v>178</v>
      </c>
      <c r="C60" s="204" t="s">
        <v>352</v>
      </c>
      <c r="D60" s="112" t="s">
        <v>116</v>
      </c>
      <c r="E60" s="112" t="s">
        <v>378</v>
      </c>
      <c r="F60" s="112" t="s">
        <v>175</v>
      </c>
    </row>
    <row r="61" spans="1:6" ht="38.25" x14ac:dyDescent="0.2">
      <c r="A61" s="195"/>
      <c r="B61" s="114" t="s">
        <v>276</v>
      </c>
      <c r="C61" s="204"/>
      <c r="D61" s="112" t="s">
        <v>177</v>
      </c>
      <c r="E61" s="112" t="s">
        <v>379</v>
      </c>
      <c r="F61" s="112" t="s">
        <v>175</v>
      </c>
    </row>
    <row r="62" spans="1:6" ht="38.25" x14ac:dyDescent="0.2">
      <c r="A62" s="195"/>
      <c r="B62" s="114" t="s">
        <v>63</v>
      </c>
      <c r="C62" s="113" t="s">
        <v>353</v>
      </c>
      <c r="D62" s="112" t="s">
        <v>125</v>
      </c>
      <c r="E62" s="112" t="s">
        <v>377</v>
      </c>
      <c r="F62" s="112" t="s">
        <v>175</v>
      </c>
    </row>
    <row r="63" spans="1:6" ht="38.25" x14ac:dyDescent="0.2">
      <c r="A63" s="195"/>
      <c r="B63" s="114" t="s">
        <v>66</v>
      </c>
      <c r="C63" s="113" t="s">
        <v>354</v>
      </c>
      <c r="D63" s="112" t="s">
        <v>274</v>
      </c>
      <c r="E63" s="112" t="s">
        <v>275</v>
      </c>
      <c r="F63" s="112" t="s">
        <v>175</v>
      </c>
    </row>
    <row r="64" spans="1:6" ht="38.25" x14ac:dyDescent="0.2">
      <c r="A64" s="195"/>
      <c r="B64" s="114" t="s">
        <v>59</v>
      </c>
      <c r="C64" s="113" t="s">
        <v>355</v>
      </c>
      <c r="D64" s="112" t="s">
        <v>274</v>
      </c>
      <c r="E64" s="112" t="s">
        <v>273</v>
      </c>
      <c r="F64" s="112" t="s">
        <v>111</v>
      </c>
    </row>
    <row r="65" spans="1:16" ht="38.25" x14ac:dyDescent="0.2">
      <c r="A65" s="195"/>
      <c r="B65" s="114" t="s">
        <v>272</v>
      </c>
      <c r="C65" s="113" t="s">
        <v>356</v>
      </c>
      <c r="D65" s="112" t="s">
        <v>271</v>
      </c>
      <c r="E65" s="112" t="s">
        <v>270</v>
      </c>
      <c r="F65" s="112" t="s">
        <v>111</v>
      </c>
    </row>
    <row r="66" spans="1:16" ht="32.1" customHeight="1" x14ac:dyDescent="0.2">
      <c r="A66" s="195"/>
      <c r="B66" s="114" t="s">
        <v>61</v>
      </c>
      <c r="C66" s="113" t="s">
        <v>357</v>
      </c>
      <c r="D66" s="112" t="s">
        <v>176</v>
      </c>
      <c r="E66" s="112"/>
      <c r="F66" s="112" t="s">
        <v>102</v>
      </c>
    </row>
    <row r="67" spans="1:16" ht="12" customHeight="1" x14ac:dyDescent="0.2">
      <c r="A67" s="109"/>
      <c r="B67" s="108"/>
      <c r="C67" s="107"/>
      <c r="D67" s="106"/>
      <c r="E67" s="106"/>
      <c r="F67" s="106"/>
    </row>
    <row r="68" spans="1:16" ht="32.1" customHeight="1" x14ac:dyDescent="0.2">
      <c r="A68" s="189" t="s">
        <v>67</v>
      </c>
      <c r="B68" s="111" t="s">
        <v>269</v>
      </c>
      <c r="C68" s="134" t="s">
        <v>358</v>
      </c>
      <c r="D68" s="110" t="s">
        <v>124</v>
      </c>
      <c r="E68" s="110" t="s">
        <v>380</v>
      </c>
      <c r="F68" s="110" t="s">
        <v>175</v>
      </c>
    </row>
    <row r="69" spans="1:16" ht="32.1" customHeight="1" x14ac:dyDescent="0.2">
      <c r="A69" s="189"/>
      <c r="B69" s="111" t="s">
        <v>174</v>
      </c>
      <c r="C69" s="134" t="s">
        <v>359</v>
      </c>
      <c r="D69" s="110" t="s">
        <v>173</v>
      </c>
      <c r="E69" s="110"/>
      <c r="F69" s="110" t="s">
        <v>102</v>
      </c>
    </row>
    <row r="70" spans="1:16" ht="12" customHeight="1" x14ac:dyDescent="0.2">
      <c r="A70" s="109"/>
      <c r="B70" s="108"/>
      <c r="C70" s="107"/>
      <c r="D70" s="106"/>
      <c r="E70" s="106"/>
      <c r="F70" s="106"/>
    </row>
    <row r="71" spans="1:16" ht="84.95" customHeight="1" x14ac:dyDescent="0.2">
      <c r="A71" s="193" t="s">
        <v>21</v>
      </c>
      <c r="B71" s="162" t="s">
        <v>388</v>
      </c>
      <c r="C71" s="163" t="s">
        <v>360</v>
      </c>
      <c r="D71" s="202" t="s">
        <v>267</v>
      </c>
      <c r="E71" s="164" t="s">
        <v>171</v>
      </c>
      <c r="F71" s="165" t="s">
        <v>392</v>
      </c>
    </row>
    <row r="72" spans="1:16" ht="84.95" customHeight="1" x14ac:dyDescent="0.2">
      <c r="A72" s="193"/>
      <c r="B72" s="162" t="s">
        <v>323</v>
      </c>
      <c r="C72" s="163" t="s">
        <v>361</v>
      </c>
      <c r="D72" s="202"/>
      <c r="E72" s="164" t="s">
        <v>171</v>
      </c>
      <c r="F72" s="165" t="s">
        <v>350</v>
      </c>
    </row>
    <row r="73" spans="1:16" ht="38.25" x14ac:dyDescent="0.2">
      <c r="A73" s="193"/>
      <c r="B73" s="161" t="s">
        <v>324</v>
      </c>
      <c r="C73" s="127" t="s">
        <v>362</v>
      </c>
      <c r="D73" s="202"/>
      <c r="E73" s="165" t="s">
        <v>335</v>
      </c>
      <c r="F73" s="126" t="s">
        <v>170</v>
      </c>
      <c r="G73" s="83"/>
      <c r="H73" s="83"/>
      <c r="I73" s="83"/>
      <c r="J73" s="83"/>
      <c r="K73" s="83"/>
      <c r="L73" s="83"/>
      <c r="M73" s="83"/>
      <c r="N73" s="83"/>
      <c r="O73" s="83"/>
      <c r="P73" s="83"/>
    </row>
    <row r="74" spans="1:16" ht="38.25" x14ac:dyDescent="0.2">
      <c r="A74" s="193"/>
      <c r="B74" s="161" t="s">
        <v>101</v>
      </c>
      <c r="C74" s="127" t="s">
        <v>363</v>
      </c>
      <c r="D74" s="126" t="s">
        <v>115</v>
      </c>
      <c r="E74" s="126" t="s">
        <v>114</v>
      </c>
      <c r="F74" s="126" t="s">
        <v>111</v>
      </c>
    </row>
    <row r="75" spans="1:16" ht="51" x14ac:dyDescent="0.2">
      <c r="A75" s="193"/>
      <c r="B75" s="161" t="s">
        <v>22</v>
      </c>
      <c r="C75" s="163" t="s">
        <v>268</v>
      </c>
      <c r="D75" s="126" t="s">
        <v>113</v>
      </c>
      <c r="E75" s="126" t="s">
        <v>112</v>
      </c>
      <c r="F75" s="126" t="s">
        <v>308</v>
      </c>
    </row>
    <row r="76" spans="1:16" ht="76.5" x14ac:dyDescent="0.2">
      <c r="A76" s="193"/>
      <c r="B76" s="161" t="s">
        <v>266</v>
      </c>
      <c r="C76" s="127" t="s">
        <v>172</v>
      </c>
      <c r="D76" s="126" t="s">
        <v>110</v>
      </c>
      <c r="E76" s="126" t="s">
        <v>109</v>
      </c>
      <c r="F76" s="126" t="s">
        <v>320</v>
      </c>
    </row>
    <row r="77" spans="1:16" ht="32.1" customHeight="1" x14ac:dyDescent="0.2">
      <c r="A77" s="193"/>
      <c r="B77" s="161" t="s">
        <v>325</v>
      </c>
      <c r="C77" s="127" t="s">
        <v>169</v>
      </c>
      <c r="D77" s="126" t="s">
        <v>351</v>
      </c>
      <c r="E77" s="126"/>
      <c r="F77" s="126" t="s">
        <v>102</v>
      </c>
    </row>
    <row r="78" spans="1:16" ht="12" customHeight="1" x14ac:dyDescent="0.2">
      <c r="A78" s="109"/>
      <c r="B78" s="108"/>
      <c r="C78" s="107"/>
      <c r="D78" s="106"/>
      <c r="E78" s="106"/>
      <c r="F78" s="106"/>
    </row>
    <row r="79" spans="1:16" ht="74.099999999999994" customHeight="1" x14ac:dyDescent="0.2">
      <c r="A79" s="198" t="s">
        <v>329</v>
      </c>
      <c r="B79" s="105" t="s">
        <v>330</v>
      </c>
      <c r="C79" s="104" t="s">
        <v>389</v>
      </c>
      <c r="D79" s="203" t="s">
        <v>338</v>
      </c>
      <c r="E79" s="103" t="s">
        <v>339</v>
      </c>
      <c r="F79" s="103" t="s">
        <v>347</v>
      </c>
    </row>
    <row r="80" spans="1:16" ht="57.95" customHeight="1" x14ac:dyDescent="0.2">
      <c r="A80" s="198"/>
      <c r="B80" s="105" t="s">
        <v>331</v>
      </c>
      <c r="C80" s="104" t="s">
        <v>168</v>
      </c>
      <c r="D80" s="203"/>
      <c r="E80" s="103" t="s">
        <v>340</v>
      </c>
      <c r="F80" s="103" t="s">
        <v>346</v>
      </c>
    </row>
    <row r="81" spans="1:6" ht="45.95" customHeight="1" x14ac:dyDescent="0.2">
      <c r="A81" s="198"/>
      <c r="B81" s="105" t="s">
        <v>332</v>
      </c>
      <c r="C81" s="104" t="s">
        <v>318</v>
      </c>
      <c r="D81" s="203"/>
      <c r="E81" s="103" t="s">
        <v>341</v>
      </c>
      <c r="F81" s="103" t="s">
        <v>111</v>
      </c>
    </row>
    <row r="82" spans="1:6" ht="87.95" customHeight="1" x14ac:dyDescent="0.2">
      <c r="A82" s="198"/>
      <c r="B82" s="105" t="s">
        <v>333</v>
      </c>
      <c r="C82" s="104" t="s">
        <v>364</v>
      </c>
      <c r="D82" s="203"/>
      <c r="E82" s="103" t="s">
        <v>342</v>
      </c>
      <c r="F82" s="103" t="s">
        <v>348</v>
      </c>
    </row>
    <row r="83" spans="1:6" ht="48.95" customHeight="1" x14ac:dyDescent="0.2">
      <c r="A83" s="198"/>
      <c r="B83" s="105" t="s">
        <v>337</v>
      </c>
      <c r="C83" s="104" t="s">
        <v>265</v>
      </c>
      <c r="D83" s="203"/>
      <c r="E83" s="103" t="s">
        <v>343</v>
      </c>
      <c r="F83" s="103" t="s">
        <v>349</v>
      </c>
    </row>
    <row r="84" spans="1:6" ht="32.1" customHeight="1" x14ac:dyDescent="0.2">
      <c r="A84" s="198"/>
      <c r="B84" s="105" t="s">
        <v>328</v>
      </c>
      <c r="C84" s="104" t="s">
        <v>167</v>
      </c>
      <c r="D84" s="203"/>
      <c r="E84" s="103" t="s">
        <v>344</v>
      </c>
      <c r="F84" s="103" t="s">
        <v>175</v>
      </c>
    </row>
    <row r="85" spans="1:6" ht="32.1" customHeight="1" x14ac:dyDescent="0.2">
      <c r="A85" s="198"/>
      <c r="B85" s="105" t="s">
        <v>327</v>
      </c>
      <c r="C85" s="104" t="s">
        <v>166</v>
      </c>
      <c r="D85" s="203"/>
      <c r="E85" s="103" t="s">
        <v>345</v>
      </c>
      <c r="F85" s="103" t="s">
        <v>175</v>
      </c>
    </row>
    <row r="86" spans="1:6" ht="32.1" customHeight="1" x14ac:dyDescent="0.2">
      <c r="A86" s="198"/>
      <c r="B86" s="105" t="s">
        <v>326</v>
      </c>
      <c r="C86" s="104" t="s">
        <v>165</v>
      </c>
      <c r="D86" s="103" t="s">
        <v>351</v>
      </c>
      <c r="E86" s="103"/>
      <c r="F86" s="103" t="s">
        <v>102</v>
      </c>
    </row>
    <row r="87" spans="1:6" ht="12" customHeight="1" x14ac:dyDescent="0.2">
      <c r="A87" s="102"/>
      <c r="B87" s="101"/>
      <c r="C87" s="100"/>
      <c r="D87" s="99"/>
      <c r="E87" s="99"/>
      <c r="F87" s="99"/>
    </row>
    <row r="88" spans="1:6" ht="267.75" x14ac:dyDescent="0.2">
      <c r="A88" s="186" t="s">
        <v>20</v>
      </c>
      <c r="B88" s="98" t="s">
        <v>18</v>
      </c>
      <c r="C88" s="97" t="s">
        <v>390</v>
      </c>
      <c r="D88" s="96" t="s">
        <v>108</v>
      </c>
      <c r="E88" s="96" t="s">
        <v>107</v>
      </c>
      <c r="F88" s="96" t="s">
        <v>103</v>
      </c>
    </row>
    <row r="89" spans="1:6" ht="140.25" x14ac:dyDescent="0.2">
      <c r="A89" s="187"/>
      <c r="B89" s="98" t="s">
        <v>19</v>
      </c>
      <c r="C89" s="97" t="s">
        <v>263</v>
      </c>
      <c r="D89" s="96" t="s">
        <v>106</v>
      </c>
      <c r="E89" s="96" t="s">
        <v>105</v>
      </c>
      <c r="F89" s="96" t="s">
        <v>384</v>
      </c>
    </row>
    <row r="90" spans="1:6" ht="165.75" x14ac:dyDescent="0.2">
      <c r="A90" s="187"/>
      <c r="B90" s="98" t="s">
        <v>158</v>
      </c>
      <c r="C90" s="97" t="s">
        <v>319</v>
      </c>
      <c r="D90" s="96" t="s">
        <v>104</v>
      </c>
      <c r="E90" s="96" t="s">
        <v>381</v>
      </c>
      <c r="F90" s="96" t="s">
        <v>385</v>
      </c>
    </row>
    <row r="91" spans="1:6" ht="32.1" customHeight="1" x14ac:dyDescent="0.2">
      <c r="A91" s="187"/>
      <c r="B91" s="98" t="s">
        <v>383</v>
      </c>
      <c r="C91" s="97" t="s">
        <v>365</v>
      </c>
      <c r="D91" s="96" t="s">
        <v>104</v>
      </c>
      <c r="E91" s="96" t="s">
        <v>382</v>
      </c>
      <c r="F91" s="96" t="s">
        <v>103</v>
      </c>
    </row>
    <row r="92" spans="1:6" ht="32.1" customHeight="1" x14ac:dyDescent="0.2">
      <c r="A92" s="188"/>
      <c r="B92" s="98" t="s">
        <v>159</v>
      </c>
      <c r="C92" s="97" t="s">
        <v>366</v>
      </c>
      <c r="D92" s="96" t="s">
        <v>164</v>
      </c>
      <c r="E92" s="96"/>
      <c r="F92" s="96" t="s">
        <v>102</v>
      </c>
    </row>
    <row r="93" spans="1:6" x14ac:dyDescent="0.2">
      <c r="A93" s="95"/>
      <c r="B93" s="94"/>
      <c r="C93" s="93"/>
      <c r="D93" s="92"/>
      <c r="E93" s="92"/>
      <c r="F93" s="92"/>
    </row>
    <row r="94" spans="1:6" ht="32.1" customHeight="1" x14ac:dyDescent="0.2">
      <c r="A94" s="190" t="s">
        <v>39</v>
      </c>
      <c r="B94" s="91" t="s">
        <v>264</v>
      </c>
      <c r="C94" s="90" t="s">
        <v>391</v>
      </c>
      <c r="D94" s="89" t="s">
        <v>163</v>
      </c>
      <c r="E94" s="89"/>
      <c r="F94" s="89" t="s">
        <v>102</v>
      </c>
    </row>
    <row r="95" spans="1:6" ht="32.1" customHeight="1" x14ac:dyDescent="0.2">
      <c r="A95" s="191"/>
      <c r="B95" s="91" t="s">
        <v>305</v>
      </c>
      <c r="C95" s="90" t="s">
        <v>367</v>
      </c>
      <c r="D95" s="89" t="s">
        <v>162</v>
      </c>
      <c r="E95" s="89"/>
      <c r="F95" s="89" t="s">
        <v>102</v>
      </c>
    </row>
  </sheetData>
  <sheetProtection algorithmName="SHA-512" hashValue="2e/R8RdSrBBw+as/FMX164Hi/qtO5hbEc668NhuctsHpw9v0zQP87xi+E6VYRTWC71VMlFU36D8+2VQW6QgnVw==" saltValue="Fw+6VzDFfyeQa5YoROg4Xw==" spinCount="100000" sheet="1" objects="1" scenarios="1"/>
  <mergeCells count="17">
    <mergeCell ref="D71:D73"/>
    <mergeCell ref="A79:A86"/>
    <mergeCell ref="D79:D85"/>
    <mergeCell ref="C60:C61"/>
    <mergeCell ref="A68:A69"/>
    <mergeCell ref="A71:A77"/>
    <mergeCell ref="A88:A92"/>
    <mergeCell ref="A3:A6"/>
    <mergeCell ref="A94:A95"/>
    <mergeCell ref="A21:A26"/>
    <mergeCell ref="A28:A33"/>
    <mergeCell ref="A54:A58"/>
    <mergeCell ref="A60:A66"/>
    <mergeCell ref="A35:A39"/>
    <mergeCell ref="A8:A13"/>
    <mergeCell ref="A15:A19"/>
    <mergeCell ref="A41:A52"/>
  </mergeCells>
  <printOptions horizontalCentered="1"/>
  <pageMargins left="0.39370078740157483" right="0.39370078740157483" top="0.39370078740157483" bottom="0.39370078740157483" header="0.70866141732283472" footer="0.70866141732283472"/>
  <pageSetup paperSize="8" scale="58" fitToHeight="0" orientation="portrait"/>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05W</vt:lpstr>
      <vt:lpstr>lookup</vt:lpstr>
      <vt:lpstr>Data Definitions</vt:lpstr>
      <vt:lpstr>datarow</vt:lpstr>
      <vt:lpstr>extract_date</vt:lpstr>
      <vt:lpstr>fieldnamesrow</vt:lpstr>
      <vt:lpstr>gp_contract_published_date</vt:lpstr>
      <vt:lpstr>list_size_published_date</vt:lpstr>
      <vt:lpstr>pcn_published_date</vt:lpstr>
      <vt:lpstr>'Data Definitions'!Print_Area</vt:lpstr>
      <vt:lpstr>'Data Definitions'!Print_Titles</vt:lpstr>
      <vt:lpstr>title_ccg_name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Simpkins</dc:creator>
  <cp:lastModifiedBy>Andrea Brown (QNC) SSOT ICB</cp:lastModifiedBy>
  <cp:lastPrinted>2015-04-07T09:41:27Z</cp:lastPrinted>
  <dcterms:created xsi:type="dcterms:W3CDTF">2009-04-09T14:21:37Z</dcterms:created>
  <dcterms:modified xsi:type="dcterms:W3CDTF">2024-07-25T12:12:32Z</dcterms:modified>
</cp:coreProperties>
</file>